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Badminton\Turnaje_Losování\GPD_Strakonice_05032022\"/>
    </mc:Choice>
  </mc:AlternateContent>
  <xr:revisionPtr revIDLastSave="0" documentId="13_ncr:1_{FC9DE7B0-891C-470B-A555-E12CF09FA993}" xr6:coauthVersionLast="47" xr6:coauthVersionMax="47" xr10:uidLastSave="{00000000-0000-0000-0000-000000000000}"/>
  <bookViews>
    <workbookView xWindow="-108" yWindow="-108" windowWidth="23256" windowHeight="13176" activeTab="7" xr2:uid="{E326C5AD-B278-494A-94AF-DD843A328031}"/>
  </bookViews>
  <sheets>
    <sheet name="Dv_k" sheetId="1" r:id="rId1"/>
    <sheet name="Dv_d" sheetId="9" r:id="rId2"/>
    <sheet name="Ct_k" sheetId="3" r:id="rId3"/>
    <sheet name="Ct_k_o_poradi" sheetId="10" r:id="rId4"/>
    <sheet name="Ct_d" sheetId="11" r:id="rId5"/>
    <sheet name="Ct_m" sheetId="5" r:id="rId6"/>
    <sheet name="Ct_m_o_poradi" sheetId="12" r:id="rId7"/>
    <sheet name="Form_K" sheetId="6" r:id="rId8"/>
    <sheet name="Form_D" sheetId="7" r:id="rId9"/>
    <sheet name="O_Poradi" sheetId="8" r:id="rId10"/>
    <sheet name="Dudák_Cup_2022" sheetId="13" r:id="rId11"/>
  </sheets>
  <externalReferences>
    <externalReference r:id="rId12"/>
    <externalReference r:id="rId13"/>
    <externalReference r:id="rId14"/>
  </externalReferences>
  <definedNames>
    <definedName name="bodyhodn" localSheetId="10">[2]Data!$B$2:$J$9</definedName>
    <definedName name="bodyhodn">[1]Data!$B$2:$H$9</definedName>
    <definedName name="Kateg" localSheetId="10">[2]Data!$L$13</definedName>
    <definedName name="Kateg">[1]Data!$L$13</definedName>
    <definedName name="Kategorie" localSheetId="10">[2]Data!$L$4:$L$12</definedName>
    <definedName name="Kategorie">[1]Data!$L$4:$L$10</definedName>
    <definedName name="odevate" localSheetId="10">[2]Data!$B$15:$J$16</definedName>
    <definedName name="odevate">[1]Data!$B$15:$H$16</definedName>
    <definedName name="opate" localSheetId="10">[3]Data!$B$13:$H$14</definedName>
    <definedName name="opate">[1]Data!$B$13:$H$14</definedName>
    <definedName name="osedmcte" localSheetId="10">[2]Data!$B$17:$J$18</definedName>
    <definedName name="osedmcte">[3]Data!$B$17:$H$18</definedName>
    <definedName name="POSOUZENI" localSheetId="10">[2]Data!$P$2</definedName>
    <definedName name="POSOUZENI">[1]Data!$P$2</definedName>
    <definedName name="Start" localSheetId="10">[2]Startovné!$G$2</definedName>
    <definedName name="Start">[1]Startovné!$G$2</definedName>
    <definedName name="Turnaj_D" localSheetId="10">[2]Data!$N$12</definedName>
    <definedName name="Turnaj_D">[1]Data!$N$12</definedName>
    <definedName name="VEK_oblast" localSheetId="10">[2]Data!$N$3:$N$8</definedName>
    <definedName name="VEK_oblast">[1]Data!$N$3:$N$8</definedName>
    <definedName name="vs_hodnota" localSheetId="10">[2]Data!$K$8</definedName>
    <definedName name="vs_hodnota">[1]Data!$K$8</definedName>
    <definedName name="Vsazeni" localSheetId="10">[2]Data!$K$4:$K$6</definedName>
    <definedName name="Vsazeni">[1]Data!$K$4:$K$6</definedName>
    <definedName name="VSE" localSheetId="10">[2]Startovné!$G$3</definedName>
    <definedName name="VSE">[1]Startovné!$G$3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5" i="13" l="1"/>
  <c r="AM65" i="13" s="1"/>
  <c r="AJ65" i="13"/>
  <c r="AK65" i="13" s="1"/>
  <c r="AH65" i="13"/>
  <c r="AE65" i="13"/>
  <c r="X65" i="13"/>
  <c r="Q65" i="13"/>
  <c r="J65" i="13"/>
  <c r="AF65" i="13" s="1"/>
  <c r="AL64" i="13"/>
  <c r="AJ64" i="13"/>
  <c r="AH64" i="13"/>
  <c r="AI64" i="13" s="1"/>
  <c r="AE64" i="13"/>
  <c r="X64" i="13"/>
  <c r="Q64" i="13"/>
  <c r="J64" i="13"/>
  <c r="AF64" i="13" s="1"/>
  <c r="AL63" i="13"/>
  <c r="AJ63" i="13"/>
  <c r="AH63" i="13"/>
  <c r="AI63" i="13" s="1"/>
  <c r="AF63" i="13"/>
  <c r="AE63" i="13"/>
  <c r="X63" i="13"/>
  <c r="Q63" i="13"/>
  <c r="J63" i="13"/>
  <c r="AL62" i="13"/>
  <c r="AM62" i="13" s="1"/>
  <c r="AJ62" i="13"/>
  <c r="AH62" i="13"/>
  <c r="AE62" i="13"/>
  <c r="X62" i="13"/>
  <c r="Q62" i="13"/>
  <c r="J62" i="13"/>
  <c r="AF62" i="13" s="1"/>
  <c r="AL61" i="13"/>
  <c r="AJ61" i="13"/>
  <c r="AH61" i="13"/>
  <c r="AE61" i="13"/>
  <c r="X61" i="13"/>
  <c r="AF61" i="13" s="1"/>
  <c r="Q61" i="13"/>
  <c r="J61" i="13"/>
  <c r="AL60" i="13"/>
  <c r="AM60" i="13" s="1"/>
  <c r="AJ60" i="13"/>
  <c r="AK60" i="13" s="1"/>
  <c r="AI60" i="13"/>
  <c r="AH60" i="13"/>
  <c r="AE60" i="13"/>
  <c r="AF60" i="13" s="1"/>
  <c r="X60" i="13"/>
  <c r="Q60" i="13"/>
  <c r="J60" i="13"/>
  <c r="AL59" i="13"/>
  <c r="AM59" i="13" s="1"/>
  <c r="AJ59" i="13"/>
  <c r="AH59" i="13"/>
  <c r="AE59" i="13"/>
  <c r="X59" i="13"/>
  <c r="Q59" i="13"/>
  <c r="J59" i="13"/>
  <c r="AF59" i="13" s="1"/>
  <c r="AL58" i="13"/>
  <c r="AM58" i="13" s="1"/>
  <c r="AJ58" i="13"/>
  <c r="AK58" i="13" s="1"/>
  <c r="AH58" i="13"/>
  <c r="AI58" i="13" s="1"/>
  <c r="AF58" i="13"/>
  <c r="AE58" i="13"/>
  <c r="X58" i="13"/>
  <c r="Q58" i="13"/>
  <c r="J58" i="13"/>
  <c r="AL57" i="13"/>
  <c r="AJ57" i="13"/>
  <c r="AK57" i="13" s="1"/>
  <c r="AH57" i="13"/>
  <c r="AE57" i="13"/>
  <c r="X57" i="13"/>
  <c r="Q57" i="13"/>
  <c r="J57" i="13"/>
  <c r="AF57" i="13" s="1"/>
  <c r="AM56" i="13"/>
  <c r="AL56" i="13"/>
  <c r="AM61" i="13" s="1"/>
  <c r="AJ56" i="13"/>
  <c r="AK56" i="13" s="1"/>
  <c r="AH56" i="13"/>
  <c r="AI56" i="13" s="1"/>
  <c r="AE56" i="13"/>
  <c r="X56" i="13"/>
  <c r="Q56" i="13"/>
  <c r="J56" i="13"/>
  <c r="AF56" i="13" s="1"/>
  <c r="AL55" i="13"/>
  <c r="AJ55" i="13"/>
  <c r="AH55" i="13"/>
  <c r="AI55" i="13" s="1"/>
  <c r="AF55" i="13"/>
  <c r="AE55" i="13"/>
  <c r="X55" i="13"/>
  <c r="Q55" i="13"/>
  <c r="J55" i="13"/>
  <c r="AL54" i="13"/>
  <c r="AM54" i="13" s="1"/>
  <c r="AJ54" i="13"/>
  <c r="AH54" i="13"/>
  <c r="AI54" i="13" s="1"/>
  <c r="AE54" i="13"/>
  <c r="X54" i="13"/>
  <c r="Q54" i="13"/>
  <c r="J54" i="13"/>
  <c r="AF54" i="13" s="1"/>
  <c r="AL53" i="13"/>
  <c r="AJ53" i="13"/>
  <c r="AH53" i="13"/>
  <c r="AF53" i="13"/>
  <c r="AE53" i="13"/>
  <c r="X53" i="13"/>
  <c r="Q53" i="13"/>
  <c r="J53" i="13"/>
  <c r="AL52" i="13"/>
  <c r="AJ52" i="13"/>
  <c r="AK52" i="13" s="1"/>
  <c r="AH52" i="13"/>
  <c r="AE52" i="13"/>
  <c r="X52" i="13"/>
  <c r="Q52" i="13"/>
  <c r="J52" i="13"/>
  <c r="AF52" i="13" s="1"/>
  <c r="AG52" i="13" s="1"/>
  <c r="AL51" i="13"/>
  <c r="AJ51" i="13"/>
  <c r="AH51" i="13"/>
  <c r="AF51" i="13"/>
  <c r="AE51" i="13"/>
  <c r="X51" i="13"/>
  <c r="Q51" i="13"/>
  <c r="J51" i="13"/>
  <c r="AL50" i="13"/>
  <c r="AJ50" i="13"/>
  <c r="AK50" i="13" s="1"/>
  <c r="AH50" i="13"/>
  <c r="AE50" i="13"/>
  <c r="X50" i="13"/>
  <c r="Q50" i="13"/>
  <c r="J50" i="13"/>
  <c r="AF50" i="13" s="1"/>
  <c r="AL49" i="13"/>
  <c r="AJ49" i="13"/>
  <c r="AH49" i="13"/>
  <c r="AF49" i="13"/>
  <c r="AE49" i="13"/>
  <c r="X49" i="13"/>
  <c r="Q49" i="13"/>
  <c r="J49" i="13"/>
  <c r="AL48" i="13"/>
  <c r="AJ48" i="13"/>
  <c r="AK48" i="13" s="1"/>
  <c r="AH48" i="13"/>
  <c r="AE48" i="13"/>
  <c r="X48" i="13"/>
  <c r="Q48" i="13"/>
  <c r="J48" i="13"/>
  <c r="AF48" i="13" s="1"/>
  <c r="AL47" i="13"/>
  <c r="AJ47" i="13"/>
  <c r="AH47" i="13"/>
  <c r="AF47" i="13"/>
  <c r="AE47" i="13"/>
  <c r="X47" i="13"/>
  <c r="Q47" i="13"/>
  <c r="J47" i="13"/>
  <c r="AL46" i="13"/>
  <c r="AJ46" i="13"/>
  <c r="AK46" i="13" s="1"/>
  <c r="AH46" i="13"/>
  <c r="AE46" i="13"/>
  <c r="X46" i="13"/>
  <c r="Q46" i="13"/>
  <c r="J46" i="13"/>
  <c r="AF46" i="13" s="1"/>
  <c r="AL45" i="13"/>
  <c r="AJ45" i="13"/>
  <c r="AH45" i="13"/>
  <c r="AF45" i="13"/>
  <c r="AE45" i="13"/>
  <c r="X45" i="13"/>
  <c r="Q45" i="13"/>
  <c r="J45" i="13"/>
  <c r="AL44" i="13"/>
  <c r="AJ44" i="13"/>
  <c r="AK55" i="13" s="1"/>
  <c r="AH44" i="13"/>
  <c r="AI53" i="13" s="1"/>
  <c r="AE44" i="13"/>
  <c r="X44" i="13"/>
  <c r="Q44" i="13"/>
  <c r="J44" i="13"/>
  <c r="AF44" i="13" s="1"/>
  <c r="AM43" i="13"/>
  <c r="AL43" i="13"/>
  <c r="AM57" i="13" s="1"/>
  <c r="AJ43" i="13"/>
  <c r="AK63" i="13" s="1"/>
  <c r="AH43" i="13"/>
  <c r="AI61" i="13" s="1"/>
  <c r="AF43" i="13"/>
  <c r="AE43" i="13"/>
  <c r="X43" i="13"/>
  <c r="Q43" i="13"/>
  <c r="J43" i="13"/>
  <c r="AL37" i="13"/>
  <c r="AJ37" i="13"/>
  <c r="AK37" i="13" s="1"/>
  <c r="AH37" i="13"/>
  <c r="AE37" i="13"/>
  <c r="X37" i="13"/>
  <c r="Q37" i="13"/>
  <c r="J37" i="13"/>
  <c r="AF37" i="13" s="1"/>
  <c r="AL36" i="13"/>
  <c r="AJ36" i="13"/>
  <c r="AK36" i="13" s="1"/>
  <c r="AH36" i="13"/>
  <c r="AI36" i="13" s="1"/>
  <c r="AE36" i="13"/>
  <c r="X36" i="13"/>
  <c r="Q36" i="13"/>
  <c r="J36" i="13"/>
  <c r="AF36" i="13" s="1"/>
  <c r="AL35" i="13"/>
  <c r="AJ35" i="13"/>
  <c r="AH35" i="13"/>
  <c r="AI35" i="13" s="1"/>
  <c r="AF35" i="13"/>
  <c r="AE35" i="13"/>
  <c r="X35" i="13"/>
  <c r="Q35" i="13"/>
  <c r="J35" i="13"/>
  <c r="AL34" i="13"/>
  <c r="AM34" i="13" s="1"/>
  <c r="AJ34" i="13"/>
  <c r="AK34" i="13" s="1"/>
  <c r="AH34" i="13"/>
  <c r="AI34" i="13" s="1"/>
  <c r="AE34" i="13"/>
  <c r="X34" i="13"/>
  <c r="Q34" i="13"/>
  <c r="J34" i="13"/>
  <c r="AF34" i="13" s="1"/>
  <c r="AL33" i="13"/>
  <c r="AJ33" i="13"/>
  <c r="AH33" i="13"/>
  <c r="AE33" i="13"/>
  <c r="X33" i="13"/>
  <c r="AF33" i="13" s="1"/>
  <c r="Q33" i="13"/>
  <c r="J33" i="13"/>
  <c r="AL32" i="13"/>
  <c r="AM32" i="13" s="1"/>
  <c r="AJ32" i="13"/>
  <c r="AK32" i="13" s="1"/>
  <c r="AH32" i="13"/>
  <c r="AI32" i="13" s="1"/>
  <c r="AE32" i="13"/>
  <c r="X32" i="13"/>
  <c r="Q32" i="13"/>
  <c r="J32" i="13"/>
  <c r="AF32" i="13" s="1"/>
  <c r="AL31" i="13"/>
  <c r="AM31" i="13" s="1"/>
  <c r="AJ31" i="13"/>
  <c r="AK31" i="13" s="1"/>
  <c r="AH31" i="13"/>
  <c r="AI31" i="13" s="1"/>
  <c r="AE31" i="13"/>
  <c r="X31" i="13"/>
  <c r="AF31" i="13" s="1"/>
  <c r="Q31" i="13"/>
  <c r="J31" i="13"/>
  <c r="AL30" i="13"/>
  <c r="AM30" i="13" s="1"/>
  <c r="AJ30" i="13"/>
  <c r="AK30" i="13" s="1"/>
  <c r="AH30" i="13"/>
  <c r="AI30" i="13" s="1"/>
  <c r="AE30" i="13"/>
  <c r="X30" i="13"/>
  <c r="Q30" i="13"/>
  <c r="J30" i="13"/>
  <c r="AF30" i="13" s="1"/>
  <c r="AL29" i="13"/>
  <c r="AM29" i="13" s="1"/>
  <c r="AJ29" i="13"/>
  <c r="AK29" i="13" s="1"/>
  <c r="AH29" i="13"/>
  <c r="AI29" i="13" s="1"/>
  <c r="AE29" i="13"/>
  <c r="X29" i="13"/>
  <c r="AF29" i="13" s="1"/>
  <c r="Q29" i="13"/>
  <c r="J29" i="13"/>
  <c r="AL28" i="13"/>
  <c r="AM28" i="13" s="1"/>
  <c r="AJ28" i="13"/>
  <c r="AK28" i="13" s="1"/>
  <c r="AH28" i="13"/>
  <c r="AI28" i="13" s="1"/>
  <c r="AE28" i="13"/>
  <c r="X28" i="13"/>
  <c r="Q28" i="13"/>
  <c r="J28" i="13"/>
  <c r="AF28" i="13" s="1"/>
  <c r="AL27" i="13"/>
  <c r="AM27" i="13" s="1"/>
  <c r="AJ27" i="13"/>
  <c r="AK27" i="13" s="1"/>
  <c r="AH27" i="13"/>
  <c r="AI27" i="13" s="1"/>
  <c r="AE27" i="13"/>
  <c r="X27" i="13"/>
  <c r="AF27" i="13" s="1"/>
  <c r="Q27" i="13"/>
  <c r="J27" i="13"/>
  <c r="AL26" i="13"/>
  <c r="AM26" i="13" s="1"/>
  <c r="AJ26" i="13"/>
  <c r="AK26" i="13" s="1"/>
  <c r="AH26" i="13"/>
  <c r="AI26" i="13" s="1"/>
  <c r="AE26" i="13"/>
  <c r="X26" i="13"/>
  <c r="Q26" i="13"/>
  <c r="J26" i="13"/>
  <c r="AF26" i="13" s="1"/>
  <c r="AL25" i="13"/>
  <c r="AM25" i="13" s="1"/>
  <c r="AJ25" i="13"/>
  <c r="AK25" i="13" s="1"/>
  <c r="AH25" i="13"/>
  <c r="AI25" i="13" s="1"/>
  <c r="AE25" i="13"/>
  <c r="X25" i="13"/>
  <c r="AF25" i="13" s="1"/>
  <c r="Q25" i="13"/>
  <c r="J25" i="13"/>
  <c r="AL24" i="13"/>
  <c r="AM24" i="13" s="1"/>
  <c r="AJ24" i="13"/>
  <c r="AK24" i="13" s="1"/>
  <c r="AH24" i="13"/>
  <c r="AI24" i="13" s="1"/>
  <c r="AE24" i="13"/>
  <c r="X24" i="13"/>
  <c r="Q24" i="13"/>
  <c r="J24" i="13"/>
  <c r="AF24" i="13" s="1"/>
  <c r="AL23" i="13"/>
  <c r="AM23" i="13" s="1"/>
  <c r="AJ23" i="13"/>
  <c r="AK23" i="13" s="1"/>
  <c r="AH23" i="13"/>
  <c r="AI23" i="13" s="1"/>
  <c r="AE23" i="13"/>
  <c r="X23" i="13"/>
  <c r="AF23" i="13" s="1"/>
  <c r="Q23" i="13"/>
  <c r="J23" i="13"/>
  <c r="AL22" i="13"/>
  <c r="AM22" i="13" s="1"/>
  <c r="AJ22" i="13"/>
  <c r="AK22" i="13" s="1"/>
  <c r="AH22" i="13"/>
  <c r="AI22" i="13" s="1"/>
  <c r="AE22" i="13"/>
  <c r="X22" i="13"/>
  <c r="Q22" i="13"/>
  <c r="J22" i="13"/>
  <c r="AF22" i="13" s="1"/>
  <c r="AL21" i="13"/>
  <c r="AM21" i="13" s="1"/>
  <c r="AJ21" i="13"/>
  <c r="AK21" i="13" s="1"/>
  <c r="AH21" i="13"/>
  <c r="AI21" i="13" s="1"/>
  <c r="AE21" i="13"/>
  <c r="X21" i="13"/>
  <c r="AF21" i="13" s="1"/>
  <c r="Q21" i="13"/>
  <c r="J21" i="13"/>
  <c r="AL20" i="13"/>
  <c r="AM20" i="13" s="1"/>
  <c r="AJ20" i="13"/>
  <c r="AK20" i="13" s="1"/>
  <c r="AH20" i="13"/>
  <c r="AI20" i="13" s="1"/>
  <c r="AE20" i="13"/>
  <c r="X20" i="13"/>
  <c r="Q20" i="13"/>
  <c r="J20" i="13"/>
  <c r="AF20" i="13" s="1"/>
  <c r="AL19" i="13"/>
  <c r="AM19" i="13" s="1"/>
  <c r="AJ19" i="13"/>
  <c r="AK19" i="13" s="1"/>
  <c r="AH19" i="13"/>
  <c r="AI19" i="13" s="1"/>
  <c r="AE19" i="13"/>
  <c r="X19" i="13"/>
  <c r="AF19" i="13" s="1"/>
  <c r="Q19" i="13"/>
  <c r="J19" i="13"/>
  <c r="AL18" i="13"/>
  <c r="AM18" i="13" s="1"/>
  <c r="AJ18" i="13"/>
  <c r="AK18" i="13" s="1"/>
  <c r="AH18" i="13"/>
  <c r="AI18" i="13" s="1"/>
  <c r="AE18" i="13"/>
  <c r="X18" i="13"/>
  <c r="Q18" i="13"/>
  <c r="J18" i="13"/>
  <c r="AF18" i="13" s="1"/>
  <c r="AL17" i="13"/>
  <c r="AM17" i="13" s="1"/>
  <c r="AJ17" i="13"/>
  <c r="AK17" i="13" s="1"/>
  <c r="AH17" i="13"/>
  <c r="AI17" i="13" s="1"/>
  <c r="AE17" i="13"/>
  <c r="X17" i="13"/>
  <c r="AF17" i="13" s="1"/>
  <c r="Q17" i="13"/>
  <c r="J17" i="13"/>
  <c r="AL16" i="13"/>
  <c r="AM16" i="13" s="1"/>
  <c r="AJ16" i="13"/>
  <c r="AK16" i="13" s="1"/>
  <c r="AH16" i="13"/>
  <c r="AI16" i="13" s="1"/>
  <c r="AE16" i="13"/>
  <c r="X16" i="13"/>
  <c r="Q16" i="13"/>
  <c r="J16" i="13"/>
  <c r="AF16" i="13" s="1"/>
  <c r="AL15" i="13"/>
  <c r="AM15" i="13" s="1"/>
  <c r="AJ15" i="13"/>
  <c r="AK15" i="13" s="1"/>
  <c r="AH15" i="13"/>
  <c r="AI15" i="13" s="1"/>
  <c r="AE15" i="13"/>
  <c r="X15" i="13"/>
  <c r="AF15" i="13" s="1"/>
  <c r="Q15" i="13"/>
  <c r="J15" i="13"/>
  <c r="AL14" i="13"/>
  <c r="AM14" i="13" s="1"/>
  <c r="AJ14" i="13"/>
  <c r="AK14" i="13" s="1"/>
  <c r="AH14" i="13"/>
  <c r="AI14" i="13" s="1"/>
  <c r="AE14" i="13"/>
  <c r="X14" i="13"/>
  <c r="Q14" i="13"/>
  <c r="J14" i="13"/>
  <c r="AF14" i="13" s="1"/>
  <c r="AL13" i="13"/>
  <c r="AM13" i="13" s="1"/>
  <c r="AJ13" i="13"/>
  <c r="AK13" i="13" s="1"/>
  <c r="AH13" i="13"/>
  <c r="AI13" i="13" s="1"/>
  <c r="AE13" i="13"/>
  <c r="X13" i="13"/>
  <c r="AF13" i="13" s="1"/>
  <c r="Q13" i="13"/>
  <c r="J13" i="13"/>
  <c r="AL12" i="13"/>
  <c r="AM12" i="13" s="1"/>
  <c r="AJ12" i="13"/>
  <c r="AK12" i="13" s="1"/>
  <c r="AH12" i="13"/>
  <c r="AI12" i="13" s="1"/>
  <c r="AE12" i="13"/>
  <c r="X12" i="13"/>
  <c r="Q12" i="13"/>
  <c r="J12" i="13"/>
  <c r="AF12" i="13" s="1"/>
  <c r="AL11" i="13"/>
  <c r="AM11" i="13" s="1"/>
  <c r="AJ11" i="13"/>
  <c r="AK11" i="13" s="1"/>
  <c r="AH11" i="13"/>
  <c r="AI11" i="13" s="1"/>
  <c r="AE11" i="13"/>
  <c r="X11" i="13"/>
  <c r="AF11" i="13" s="1"/>
  <c r="Q11" i="13"/>
  <c r="J11" i="13"/>
  <c r="AL10" i="13"/>
  <c r="AM10" i="13" s="1"/>
  <c r="AJ10" i="13"/>
  <c r="AK10" i="13" s="1"/>
  <c r="AH10" i="13"/>
  <c r="AI10" i="13" s="1"/>
  <c r="AE10" i="13"/>
  <c r="X10" i="13"/>
  <c r="Q10" i="13"/>
  <c r="J10" i="13"/>
  <c r="AF10" i="13" s="1"/>
  <c r="AL9" i="13"/>
  <c r="AM9" i="13" s="1"/>
  <c r="AJ9" i="13"/>
  <c r="AK9" i="13" s="1"/>
  <c r="AH9" i="13"/>
  <c r="AI9" i="13" s="1"/>
  <c r="AE9" i="13"/>
  <c r="X9" i="13"/>
  <c r="AF9" i="13" s="1"/>
  <c r="Q9" i="13"/>
  <c r="J9" i="13"/>
  <c r="AL8" i="13"/>
  <c r="AM8" i="13" s="1"/>
  <c r="AJ8" i="13"/>
  <c r="AK8" i="13" s="1"/>
  <c r="AH8" i="13"/>
  <c r="AI8" i="13" s="1"/>
  <c r="AE8" i="13"/>
  <c r="X8" i="13"/>
  <c r="Q8" i="13"/>
  <c r="J8" i="13"/>
  <c r="AF8" i="13" s="1"/>
  <c r="AG8" i="13" s="1"/>
  <c r="AL7" i="13"/>
  <c r="AM7" i="13" s="1"/>
  <c r="AJ7" i="13"/>
  <c r="AK7" i="13" s="1"/>
  <c r="AH7" i="13"/>
  <c r="AI7" i="13" s="1"/>
  <c r="AE7" i="13"/>
  <c r="X7" i="13"/>
  <c r="AF7" i="13" s="1"/>
  <c r="Q7" i="13"/>
  <c r="J7" i="13"/>
  <c r="AL6" i="13"/>
  <c r="AM6" i="13" s="1"/>
  <c r="AJ6" i="13"/>
  <c r="AK6" i="13" s="1"/>
  <c r="AH6" i="13"/>
  <c r="AI6" i="13" s="1"/>
  <c r="AE6" i="13"/>
  <c r="X6" i="13"/>
  <c r="Q6" i="13"/>
  <c r="J6" i="13"/>
  <c r="AF6" i="13" s="1"/>
  <c r="AL5" i="13"/>
  <c r="AM5" i="13" s="1"/>
  <c r="AJ5" i="13"/>
  <c r="AK5" i="13" s="1"/>
  <c r="AH5" i="13"/>
  <c r="AI5" i="13" s="1"/>
  <c r="AE5" i="13"/>
  <c r="X5" i="13"/>
  <c r="AF5" i="13" s="1"/>
  <c r="Q5" i="13"/>
  <c r="J5" i="13"/>
  <c r="AL4" i="13"/>
  <c r="AM37" i="13" s="1"/>
  <c r="AJ4" i="13"/>
  <c r="AK35" i="13" s="1"/>
  <c r="AH4" i="13"/>
  <c r="AI33" i="13" s="1"/>
  <c r="AE4" i="13"/>
  <c r="X4" i="13"/>
  <c r="Q4" i="13"/>
  <c r="J4" i="13"/>
  <c r="AF4" i="13" s="1"/>
  <c r="AG50" i="13" l="1"/>
  <c r="AG6" i="13"/>
  <c r="AG14" i="13"/>
  <c r="AG22" i="13"/>
  <c r="AG30" i="13"/>
  <c r="AG48" i="13"/>
  <c r="AG24" i="13"/>
  <c r="AG7" i="13"/>
  <c r="AG15" i="13"/>
  <c r="AG23" i="13"/>
  <c r="AG31" i="13"/>
  <c r="AG46" i="13"/>
  <c r="AG53" i="13"/>
  <c r="AG17" i="13"/>
  <c r="AG4" i="13"/>
  <c r="AG12" i="13"/>
  <c r="AG20" i="13"/>
  <c r="AG28" i="13"/>
  <c r="AG44" i="13"/>
  <c r="AG51" i="13"/>
  <c r="AG16" i="13"/>
  <c r="AG25" i="13"/>
  <c r="AG5" i="13"/>
  <c r="AG13" i="13"/>
  <c r="AG21" i="13"/>
  <c r="AG29" i="13"/>
  <c r="AG49" i="13"/>
  <c r="AG32" i="13"/>
  <c r="AG10" i="13"/>
  <c r="AG18" i="13"/>
  <c r="AG26" i="13"/>
  <c r="AG47" i="13"/>
  <c r="AG9" i="13"/>
  <c r="AG11" i="13"/>
  <c r="AG19" i="13"/>
  <c r="AG27" i="13"/>
  <c r="AG43" i="13"/>
  <c r="AG45" i="13"/>
  <c r="AI4" i="13"/>
  <c r="AK54" i="13"/>
  <c r="AM4" i="13"/>
  <c r="AM64" i="13"/>
  <c r="AK33" i="13"/>
  <c r="AM35" i="13"/>
  <c r="AK43" i="13"/>
  <c r="AK45" i="13"/>
  <c r="AK47" i="13"/>
  <c r="AK49" i="13"/>
  <c r="AK51" i="13"/>
  <c r="AK53" i="13"/>
  <c r="AM55" i="13"/>
  <c r="AI59" i="13"/>
  <c r="AK61" i="13"/>
  <c r="AM63" i="13"/>
  <c r="AI62" i="13"/>
  <c r="AK64" i="13"/>
  <c r="AM33" i="13"/>
  <c r="AI37" i="13"/>
  <c r="AI44" i="13"/>
  <c r="AM45" i="13"/>
  <c r="AI46" i="13"/>
  <c r="AM47" i="13"/>
  <c r="AI48" i="13"/>
  <c r="AM49" i="13"/>
  <c r="AI50" i="13"/>
  <c r="AM51" i="13"/>
  <c r="AI52" i="13"/>
  <c r="AM53" i="13"/>
  <c r="AI57" i="13"/>
  <c r="AK59" i="13"/>
  <c r="AI65" i="13"/>
  <c r="AK44" i="13"/>
  <c r="AM36" i="13"/>
  <c r="AK4" i="13"/>
  <c r="AK62" i="13"/>
  <c r="AI43" i="13"/>
  <c r="AM44" i="13"/>
  <c r="AI45" i="13"/>
  <c r="AM46" i="13"/>
  <c r="AI47" i="13"/>
  <c r="AM48" i="13"/>
  <c r="AI49" i="13"/>
  <c r="AM50" i="13"/>
  <c r="AI51" i="13"/>
  <c r="AM52" i="13"/>
</calcChain>
</file>

<file path=xl/sharedStrings.xml><?xml version="1.0" encoding="utf-8"?>
<sst xmlns="http://schemas.openxmlformats.org/spreadsheetml/2006/main" count="831" uniqueCount="199">
  <si>
    <t>Dudák Cup</t>
  </si>
  <si>
    <t>5.3.2022 Strakonice</t>
  </si>
  <si>
    <t>MEN'S SINGLES ( DVOUHRA MUŽI )</t>
  </si>
  <si>
    <t>Kavan Pavel</t>
  </si>
  <si>
    <t>10,8</t>
  </si>
  <si>
    <t>Piorecký Jan</t>
  </si>
  <si>
    <t>18,12</t>
  </si>
  <si>
    <t>Jíra Jan</t>
  </si>
  <si>
    <t>19,18</t>
  </si>
  <si>
    <t>Vojta Michal</t>
  </si>
  <si>
    <t>11,14</t>
  </si>
  <si>
    <t>Matoušek Ondřej</t>
  </si>
  <si>
    <t>9,17</t>
  </si>
  <si>
    <t>Multuš Vítězslav</t>
  </si>
  <si>
    <t>Pham Van Thanh</t>
  </si>
  <si>
    <t>14,-17.10</t>
  </si>
  <si>
    <t>Plachta Lukáš</t>
  </si>
  <si>
    <t>7,7</t>
  </si>
  <si>
    <t>Kvěch Jáchym</t>
  </si>
  <si>
    <t>13,19</t>
  </si>
  <si>
    <t>14,12</t>
  </si>
  <si>
    <t>Petrův Josef</t>
  </si>
  <si>
    <t>Chaloupka Miloš</t>
  </si>
  <si>
    <t>20,10</t>
  </si>
  <si>
    <t>Kudláček Josef</t>
  </si>
  <si>
    <t>-16, 12, 17</t>
  </si>
  <si>
    <t>MEN'S DOUBLES ( ČTYŘHRA MUŽI )</t>
  </si>
  <si>
    <t>12,-19,12</t>
  </si>
  <si>
    <t>14,13</t>
  </si>
  <si>
    <t>19,19</t>
  </si>
  <si>
    <t>Nečas Pavel</t>
  </si>
  <si>
    <t>Kovařík Petr</t>
  </si>
  <si>
    <t>Mirvald Václav</t>
  </si>
  <si>
    <t>14,14</t>
  </si>
  <si>
    <t>11,-20,19</t>
  </si>
  <si>
    <t>MIXED DOUBLES ( SMÍŠENÁ ČTYŘHRA )</t>
  </si>
  <si>
    <t>Kudláčková Veronika</t>
  </si>
  <si>
    <t>9,12</t>
  </si>
  <si>
    <t>Kočová Zuzana</t>
  </si>
  <si>
    <t>Hlavová Karolína</t>
  </si>
  <si>
    <t>16,20</t>
  </si>
  <si>
    <t>-14,15,17</t>
  </si>
  <si>
    <t>Bačová Barbora</t>
  </si>
  <si>
    <t>-19,20,24</t>
  </si>
  <si>
    <t>Novotná Helena</t>
  </si>
  <si>
    <t>Smejkalová Dita</t>
  </si>
  <si>
    <t>Lanzendorfová Olina</t>
  </si>
  <si>
    <t>15,-16,18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</si>
  <si>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</si>
  <si>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</si>
  <si>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</si>
  <si>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</si>
  <si>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</si>
  <si>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Karel Frühauf</t>
  </si>
  <si>
    <t>Datum:</t>
  </si>
  <si>
    <t>5.3.2022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</si>
  <si>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</si>
  <si>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</si>
  <si>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</si>
  <si>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</si>
  <si>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</si>
  <si>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</si>
  <si>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</si>
  <si>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</si>
  <si>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</si>
  <si>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SK Badminton Tábor, z.s.</t>
  </si>
  <si>
    <t>1</t>
  </si>
  <si>
    <t>5</t>
  </si>
  <si>
    <t>59</t>
  </si>
  <si>
    <t>2</t>
  </si>
  <si>
    <t>3-4</t>
  </si>
  <si>
    <t>TJ Sokol Vodňany</t>
  </si>
  <si>
    <t>TJ ČZ Strakonice, spolek</t>
  </si>
  <si>
    <t>6</t>
  </si>
  <si>
    <t>54</t>
  </si>
  <si>
    <t>Zbrklý úder - Badminton Klatovy</t>
  </si>
  <si>
    <t>5-8</t>
  </si>
  <si>
    <t>9-12</t>
  </si>
  <si>
    <t>7</t>
  </si>
  <si>
    <t>46</t>
  </si>
  <si>
    <t>13-16</t>
  </si>
  <si>
    <t>Spartak Chrást</t>
  </si>
  <si>
    <t>50</t>
  </si>
  <si>
    <t>3</t>
  </si>
  <si>
    <t>88</t>
  </si>
  <si>
    <t>44</t>
  </si>
  <si>
    <t>4</t>
  </si>
  <si>
    <t>63</t>
  </si>
  <si>
    <t>100</t>
  </si>
  <si>
    <t>125</t>
  </si>
  <si>
    <t>SK Jupiter</t>
  </si>
  <si>
    <t>Zápasy o pořadí mužů</t>
  </si>
  <si>
    <t>o 17 - 32 místo</t>
  </si>
  <si>
    <t>o 9 - 16 místo</t>
  </si>
  <si>
    <t>17,8</t>
  </si>
  <si>
    <t>12,19</t>
  </si>
  <si>
    <t>o 5 - 8 místo</t>
  </si>
  <si>
    <t>o 3 - 4 místo</t>
  </si>
  <si>
    <t>Zápasy o pořadí žen</t>
  </si>
  <si>
    <t>Dvouhra ženy</t>
  </si>
  <si>
    <t>GPD
5.3.2022</t>
  </si>
  <si>
    <t>Pořadí</t>
  </si>
  <si>
    <t>21:6,21:7
2:0</t>
  </si>
  <si>
    <t>18:21,21:10,21:13
2:1</t>
  </si>
  <si>
    <t>21:14,21:12
2:0</t>
  </si>
  <si>
    <t>18:21,21:14,13:21
1:2</t>
  </si>
  <si>
    <t>6:21, 7:21
0:2</t>
  </si>
  <si>
    <t>10:21, 13:21
0:2</t>
  </si>
  <si>
    <t>16:21, 8:21
0:2</t>
  </si>
  <si>
    <t>9:21, 12:21
0:2</t>
  </si>
  <si>
    <t>21:18,10:21,13:21
1:2</t>
  </si>
  <si>
    <t>21:10, 21:13
2:0</t>
  </si>
  <si>
    <t>21:12, 21:18
2:0</t>
  </si>
  <si>
    <t>12:21, 7:21
0:2</t>
  </si>
  <si>
    <t>14:21, 12:21
0:2</t>
  </si>
  <si>
    <t>21:16, 21:8
2:0</t>
  </si>
  <si>
    <t>12:21, 18:21
0:2</t>
  </si>
  <si>
    <t>16:21, 19:21
0:2</t>
  </si>
  <si>
    <t>21:18,19:21,21:13
2:1</t>
  </si>
  <si>
    <t>21:9, 21:12
2:0</t>
  </si>
  <si>
    <t>21:12, 21:7
2:0</t>
  </si>
  <si>
    <t>21:16, 21:19
2:0</t>
  </si>
  <si>
    <t>Čtyřhra muži 5.-7. místo</t>
  </si>
  <si>
    <t>Chaloupka Miloš
Multuš Vítězslav</t>
  </si>
  <si>
    <t>Kudláček Josef
Kvěch Jáchym</t>
  </si>
  <si>
    <t>Matoušek Ondřej
Piorecký Jan</t>
  </si>
  <si>
    <t>11:21,12:21
0:2</t>
  </si>
  <si>
    <t>9:21, 9:21
0:2</t>
  </si>
  <si>
    <t>21:11,21:12
2:0</t>
  </si>
  <si>
    <t>15:21,15:21
0:2</t>
  </si>
  <si>
    <t>21:9,21:9
20:</t>
  </si>
  <si>
    <t>21:15,21:15
2:0</t>
  </si>
  <si>
    <t>Čtyřhra ženy</t>
  </si>
  <si>
    <t>Lanzendorfová Olina
Smejkalová Dita</t>
  </si>
  <si>
    <t>Kudláčková Veronika
Hlavová Karolína</t>
  </si>
  <si>
    <t>Kočová Zuzana
Novotná Helena</t>
  </si>
  <si>
    <t>Součty bodů</t>
  </si>
  <si>
    <t>Rozdíl bodů</t>
  </si>
  <si>
    <t>17:21,21:9,13:21
1:2</t>
  </si>
  <si>
    <t>18:21,21:17,22:20
2:1</t>
  </si>
  <si>
    <t>112:109</t>
  </si>
  <si>
    <t>21:17,9:21,21:13
2:1</t>
  </si>
  <si>
    <t>14:21,21:18,16:21
1:2</t>
  </si>
  <si>
    <t>102:111</t>
  </si>
  <si>
    <t>-9</t>
  </si>
  <si>
    <t>21:18,15:21,20:22
1:2</t>
  </si>
  <si>
    <t>21:15,16:21,21:16
2:1</t>
  </si>
  <si>
    <t>114:113</t>
  </si>
  <si>
    <t>Smíšená čtyřhra o pořadí</t>
  </si>
  <si>
    <t>Jíra Jan
Kočová Zuzana</t>
  </si>
  <si>
    <t>Kovařík Petr
Smejkalová Dita</t>
  </si>
  <si>
    <t>Pham Van Thanh
Novotná Helena</t>
  </si>
  <si>
    <t>20:22, 15:21</t>
  </si>
  <si>
    <t>18:21, 15:21</t>
  </si>
  <si>
    <t>22:20, 21:15</t>
  </si>
  <si>
    <t>21:18,16:21,12:21</t>
  </si>
  <si>
    <t>21:18, 21:15</t>
  </si>
  <si>
    <t>18:21,21:16,21:17</t>
  </si>
  <si>
    <t>GPD Strakonice 2.10.2021 - muži</t>
  </si>
  <si>
    <t>GPD Strakonice 4.12.2021 - muži</t>
  </si>
  <si>
    <t>GPD Strakonice 8.1.2022 - muži</t>
  </si>
  <si>
    <t>GPD Strakonice  5.3.2022 - muži</t>
  </si>
  <si>
    <t>Body celkem za 4 turnaje</t>
  </si>
  <si>
    <t>Konečné pořadí</t>
  </si>
  <si>
    <t>Disciplína</t>
  </si>
  <si>
    <t>Body ze všech disciplín</t>
  </si>
  <si>
    <t>5-6</t>
  </si>
  <si>
    <t>Keramika Chlumčany</t>
  </si>
  <si>
    <t>56</t>
  </si>
  <si>
    <t>Kalbáč Štěpán</t>
  </si>
  <si>
    <t>9-16</t>
  </si>
  <si>
    <t>75</t>
  </si>
  <si>
    <t>7-8</t>
  </si>
  <si>
    <t>Musil Jiří</t>
  </si>
  <si>
    <t>Přib Zdeněk</t>
  </si>
  <si>
    <t>31</t>
  </si>
  <si>
    <t>Sedláček Miroslav</t>
  </si>
  <si>
    <t xml:space="preserve">SK Hamr, z.s. </t>
  </si>
  <si>
    <t>Holeček Jiří</t>
  </si>
  <si>
    <t>TJ Sokol Křemže</t>
  </si>
  <si>
    <t>Smetana Josef</t>
  </si>
  <si>
    <t>Dvořák Martin</t>
  </si>
  <si>
    <t>Matoušek Jan</t>
  </si>
  <si>
    <t>Slavík Tomáš</t>
  </si>
  <si>
    <t>Tkachenko Michail</t>
  </si>
  <si>
    <t>Maršík Pavel</t>
  </si>
  <si>
    <t>17-32</t>
  </si>
  <si>
    <t>Bouberle Jakub</t>
  </si>
  <si>
    <t>Basík Šimon</t>
  </si>
  <si>
    <t>GPD Strakonice 2.10.2021 - ženy</t>
  </si>
  <si>
    <t>GPD Strakonice 4.12.2021 - ženy</t>
  </si>
  <si>
    <t>GPD Strakonice 8.1.2022 - ženy</t>
  </si>
  <si>
    <t>GPD Strakonice 26.1.2019 - ženy</t>
  </si>
  <si>
    <t>TJ Bílá Hora Plzeň</t>
  </si>
  <si>
    <t>Šindelářová Kateřina</t>
  </si>
  <si>
    <t>Novotná Lucie</t>
  </si>
  <si>
    <t>Pavlišová Klára</t>
  </si>
  <si>
    <t>19</t>
  </si>
  <si>
    <t>Bouberlová Barbora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</si>
</sst>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19"/>
      <name val="Arial CE"/>
      <family val="2"/>
      <charset val="238"/>
    </font>
    <font>
      <b/>
      <sz val="12"/>
      <name val="Arial CE"/>
      <charset val="238"/>
    </font>
    <font>
      <b/>
      <sz val="18"/>
      <name val="Arial CE"/>
      <family val="2"/>
      <charset val="238"/>
    </font>
    <font>
      <sz val="13"/>
      <name val="Arial CE"/>
      <family val="2"/>
      <charset val="238"/>
    </font>
    <font>
      <b/>
      <sz val="15"/>
      <name val="Arial CE"/>
      <charset val="238"/>
    </font>
    <font>
      <sz val="15"/>
      <name val="Arial CE"/>
      <charset val="238"/>
    </font>
    <font>
      <sz val="15"/>
      <color indexed="10"/>
      <name val="Arial CE"/>
      <charset val="238"/>
    </font>
    <font>
      <sz val="10"/>
      <name val="Arial CE"/>
      <family val="2"/>
      <charset val="238"/>
    </font>
    <font>
      <sz val="2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6"/>
      <name val="Arial CE"/>
      <family val="2"/>
      <charset val="238"/>
    </font>
    <font>
      <sz val="15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4"/>
      <name val="Arial CE"/>
      <family val="2"/>
      <charset val="238"/>
    </font>
    <font>
      <b/>
      <sz val="22"/>
      <name val="Arial CE"/>
      <family val="2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</fonts>
  <fills count="13">
    <fill>
      <patternFill patternType="none"/>
    </fill>
    <fill>
      <patternFill patternType="gray125"/>
    </fill>
    <fill>
      <patternFill patternType="gray0625"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0" borderId="0" xfId="0" applyProtection="1">
      <protection hidden="1"/>
    </xf>
    <xf numFmtId="49" fontId="2" fillId="0" borderId="0" xfId="0" applyNumberFormat="1" applyFont="1" applyAlignment="1" applyProtection="1">
      <alignment horizontal="right" vertical="top"/>
      <protection hidden="1"/>
    </xf>
    <xf numFmtId="0" fontId="3" fillId="0" borderId="0" xfId="0" applyFont="1" applyProtection="1"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49" fontId="8" fillId="0" borderId="2" xfId="0" applyNumberFormat="1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49" fontId="8" fillId="0" borderId="5" xfId="0" applyNumberFormat="1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49" fontId="8" fillId="0" borderId="6" xfId="0" applyNumberFormat="1" applyFont="1" applyBorder="1" applyAlignment="1" applyProtection="1">
      <alignment horizontal="center"/>
      <protection hidden="1"/>
    </xf>
    <xf numFmtId="49" fontId="7" fillId="0" borderId="2" xfId="0" applyNumberFormat="1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49" fontId="8" fillId="0" borderId="7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locked="0"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/>
    <xf numFmtId="0" fontId="13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0" xfId="0" applyFont="1"/>
    <xf numFmtId="0" fontId="14" fillId="0" borderId="0" xfId="0" applyFont="1"/>
    <xf numFmtId="14" fontId="13" fillId="0" borderId="8" xfId="0" applyNumberFormat="1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9" xfId="0" applyBorder="1"/>
    <xf numFmtId="0" fontId="1" fillId="0" borderId="20" xfId="0" applyFont="1" applyBorder="1"/>
    <xf numFmtId="164" fontId="1" fillId="0" borderId="20" xfId="0" applyNumberFormat="1" applyFont="1" applyBorder="1"/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0" xfId="0" applyFont="1"/>
    <xf numFmtId="0" fontId="0" fillId="0" borderId="23" xfId="0" applyBorder="1"/>
    <xf numFmtId="0" fontId="1" fillId="0" borderId="23" xfId="0" applyFont="1" applyBorder="1"/>
    <xf numFmtId="0" fontId="1" fillId="0" borderId="24" xfId="0" applyFont="1" applyBorder="1"/>
    <xf numFmtId="0" fontId="1" fillId="0" borderId="14" xfId="0" applyFont="1" applyBorder="1"/>
    <xf numFmtId="0" fontId="1" fillId="0" borderId="25" xfId="0" applyFont="1" applyBorder="1"/>
    <xf numFmtId="164" fontId="1" fillId="0" borderId="25" xfId="0" applyNumberFormat="1" applyFont="1" applyBorder="1"/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/>
    <xf numFmtId="49" fontId="1" fillId="0" borderId="20" xfId="0" applyNumberFormat="1" applyFont="1" applyBorder="1"/>
    <xf numFmtId="49" fontId="1" fillId="0" borderId="25" xfId="0" applyNumberFormat="1" applyFont="1" applyBorder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15" fillId="0" borderId="0" xfId="0" applyFont="1" applyAlignment="1">
      <alignment horizontal="centerContinuous" vertical="justify"/>
    </xf>
    <xf numFmtId="0" fontId="9" fillId="0" borderId="0" xfId="0" applyFont="1" applyAlignment="1">
      <alignment horizontal="centerContinuous" vertical="justify"/>
    </xf>
    <xf numFmtId="49" fontId="16" fillId="0" borderId="1" xfId="0" applyNumberFormat="1" applyFont="1" applyBorder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6" fillId="0" borderId="2" xfId="0" applyFont="1" applyBorder="1" applyAlignment="1" applyProtection="1">
      <alignment horizontal="center"/>
      <protection hidden="1"/>
    </xf>
    <xf numFmtId="49" fontId="7" fillId="0" borderId="1" xfId="0" applyNumberFormat="1" applyFont="1" applyBorder="1" applyAlignment="1" applyProtection="1">
      <alignment horizontal="center"/>
      <protection hidden="1"/>
    </xf>
    <xf numFmtId="49" fontId="16" fillId="0" borderId="3" xfId="0" applyNumberFormat="1" applyFont="1" applyBorder="1" applyAlignment="1">
      <alignment horizontal="center"/>
    </xf>
    <xf numFmtId="49" fontId="16" fillId="0" borderId="0" xfId="0" applyNumberFormat="1" applyFont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center"/>
      <protection hidden="1"/>
    </xf>
    <xf numFmtId="49" fontId="16" fillId="0" borderId="6" xfId="0" applyNumberFormat="1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/>
      <protection hidden="1"/>
    </xf>
    <xf numFmtId="0" fontId="16" fillId="0" borderId="7" xfId="0" applyFont="1" applyBorder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center" wrapText="1"/>
      <protection hidden="1"/>
    </xf>
    <xf numFmtId="49" fontId="16" fillId="0" borderId="1" xfId="0" applyNumberFormat="1" applyFont="1" applyBorder="1" applyAlignment="1" applyProtection="1">
      <alignment horizontal="center"/>
      <protection hidden="1"/>
    </xf>
    <xf numFmtId="49" fontId="16" fillId="0" borderId="3" xfId="0" applyNumberFormat="1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1" fontId="16" fillId="0" borderId="1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>
      <alignment horizontal="centerContinuous" vertical="justify"/>
    </xf>
    <xf numFmtId="49" fontId="16" fillId="0" borderId="1" xfId="0" applyNumberFormat="1" applyFont="1" applyBorder="1" applyAlignment="1" applyProtection="1">
      <alignment horizontal="center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 wrapText="1"/>
      <protection hidden="1"/>
    </xf>
    <xf numFmtId="0" fontId="18" fillId="0" borderId="0" xfId="0" applyFont="1" applyAlignment="1" applyProtection="1">
      <alignment horizontal="center" wrapText="1"/>
      <protection hidden="1"/>
    </xf>
    <xf numFmtId="0" fontId="16" fillId="0" borderId="28" xfId="0" applyFont="1" applyBorder="1" applyAlignment="1" applyProtection="1">
      <alignment horizontal="center"/>
      <protection hidden="1"/>
    </xf>
    <xf numFmtId="0" fontId="0" fillId="0" borderId="28" xfId="0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9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49" fontId="0" fillId="2" borderId="19" xfId="0" applyNumberFormat="1" applyFill="1" applyBorder="1" applyAlignment="1">
      <alignment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2" borderId="43" xfId="0" applyNumberFormat="1" applyFill="1" applyBorder="1"/>
    <xf numFmtId="49" fontId="0" fillId="0" borderId="43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3" borderId="43" xfId="0" applyNumberFormat="1" applyFill="1" applyBorder="1" applyAlignment="1">
      <alignment horizontal="center" vertical="center" wrapText="1"/>
    </xf>
    <xf numFmtId="49" fontId="0" fillId="3" borderId="44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3" borderId="52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1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0" fillId="4" borderId="19" xfId="0" applyFill="1" applyBorder="1"/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43" xfId="0" applyFill="1" applyBorder="1"/>
    <xf numFmtId="0" fontId="0" fillId="0" borderId="43" xfId="0" applyBorder="1" applyAlignment="1">
      <alignment horizontal="center" vertical="center" wrapText="1"/>
    </xf>
    <xf numFmtId="0" fontId="23" fillId="0" borderId="55" xfId="0" applyFont="1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7" fontId="0" fillId="0" borderId="43" xfId="0" applyNumberForma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49" fontId="0" fillId="4" borderId="19" xfId="0" applyNumberFormat="1" applyFill="1" applyBorder="1" applyAlignment="1">
      <alignment wrapText="1"/>
    </xf>
    <xf numFmtId="49" fontId="0" fillId="0" borderId="39" xfId="0" applyNumberFormat="1" applyBorder="1" applyAlignment="1">
      <alignment horizontal="center" vertical="center"/>
    </xf>
    <xf numFmtId="49" fontId="0" fillId="4" borderId="43" xfId="0" applyNumberFormat="1" applyFill="1" applyBorder="1"/>
    <xf numFmtId="49" fontId="0" fillId="0" borderId="45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4" borderId="52" xfId="0" applyNumberFormat="1" applyFill="1" applyBorder="1"/>
    <xf numFmtId="0" fontId="3" fillId="5" borderId="58" xfId="0" applyFont="1" applyFill="1" applyBorder="1" applyAlignment="1">
      <alignment horizontal="center"/>
    </xf>
    <xf numFmtId="0" fontId="3" fillId="5" borderId="59" xfId="0" applyFont="1" applyFill="1" applyBorder="1" applyAlignment="1">
      <alignment horizontal="center"/>
    </xf>
    <xf numFmtId="0" fontId="3" fillId="5" borderId="60" xfId="0" applyFont="1" applyFill="1" applyBorder="1" applyAlignment="1">
      <alignment horizontal="center"/>
    </xf>
    <xf numFmtId="0" fontId="3" fillId="6" borderId="58" xfId="0" applyFont="1" applyFill="1" applyBorder="1" applyAlignment="1">
      <alignment horizontal="center"/>
    </xf>
    <xf numFmtId="0" fontId="3" fillId="6" borderId="59" xfId="0" applyFont="1" applyFill="1" applyBorder="1" applyAlignment="1">
      <alignment horizontal="center"/>
    </xf>
    <xf numFmtId="0" fontId="3" fillId="6" borderId="60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 vertical="center" wrapText="1"/>
    </xf>
    <xf numFmtId="0" fontId="12" fillId="7" borderId="39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/>
    </xf>
    <xf numFmtId="0" fontId="12" fillId="8" borderId="37" xfId="0" applyFont="1" applyFill="1" applyBorder="1" applyAlignment="1">
      <alignment horizontal="center"/>
    </xf>
    <xf numFmtId="0" fontId="12" fillId="8" borderId="39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 vertical="center"/>
    </xf>
    <xf numFmtId="0" fontId="14" fillId="9" borderId="37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Continuous" vertical="center"/>
    </xf>
    <xf numFmtId="0" fontId="14" fillId="10" borderId="12" xfId="0" applyFont="1" applyFill="1" applyBorder="1" applyAlignment="1">
      <alignment horizontal="centerContinuous" vertical="center"/>
    </xf>
    <xf numFmtId="0" fontId="14" fillId="10" borderId="13" xfId="0" applyFont="1" applyFill="1" applyBorder="1" applyAlignment="1">
      <alignment horizontal="centerContinuous" vertical="center"/>
    </xf>
    <xf numFmtId="0" fontId="12" fillId="5" borderId="62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Continuous" vertical="center"/>
    </xf>
    <xf numFmtId="0" fontId="14" fillId="11" borderId="12" xfId="0" applyFont="1" applyFill="1" applyBorder="1" applyAlignment="1">
      <alignment horizontal="centerContinuous" vertical="center"/>
    </xf>
    <xf numFmtId="0" fontId="14" fillId="11" borderId="13" xfId="0" applyFont="1" applyFill="1" applyBorder="1" applyAlignment="1">
      <alignment horizontal="centerContinuous" vertical="center"/>
    </xf>
    <xf numFmtId="0" fontId="12" fillId="6" borderId="62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45" xfId="0" applyFont="1" applyFill="1" applyBorder="1" applyAlignment="1">
      <alignment horizontal="center" vertical="center" wrapText="1"/>
    </xf>
    <xf numFmtId="0" fontId="12" fillId="12" borderId="23" xfId="0" applyFont="1" applyFill="1" applyBorder="1" applyAlignment="1">
      <alignment horizontal="center" vertical="center"/>
    </xf>
    <xf numFmtId="0" fontId="12" fillId="12" borderId="43" xfId="0" applyFont="1" applyFill="1" applyBorder="1" applyAlignment="1">
      <alignment horizontal="center" vertical="center"/>
    </xf>
    <xf numFmtId="0" fontId="12" fillId="12" borderId="4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9" borderId="63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/>
    </xf>
    <xf numFmtId="0" fontId="14" fillId="11" borderId="17" xfId="0" applyFont="1" applyFill="1" applyBorder="1" applyAlignment="1">
      <alignment horizontal="center" vertical="center"/>
    </xf>
    <xf numFmtId="0" fontId="14" fillId="11" borderId="18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 wrapText="1"/>
    </xf>
    <xf numFmtId="0" fontId="12" fillId="7" borderId="65" xfId="0" applyFont="1" applyFill="1" applyBorder="1" applyAlignment="1">
      <alignment horizontal="center" vertical="center" wrapText="1"/>
    </xf>
    <xf numFmtId="0" fontId="12" fillId="7" borderId="66" xfId="0" applyFont="1" applyFill="1" applyBorder="1" applyAlignment="1">
      <alignment horizontal="center" vertical="center" wrapText="1"/>
    </xf>
    <xf numFmtId="0" fontId="12" fillId="12" borderId="63" xfId="0" applyFont="1" applyFill="1" applyBorder="1" applyAlignment="1">
      <alignment horizontal="center" vertical="center"/>
    </xf>
    <xf numFmtId="0" fontId="12" fillId="12" borderId="17" xfId="0" applyFont="1" applyFill="1" applyBorder="1" applyAlignment="1">
      <alignment horizontal="center" vertical="center"/>
    </xf>
    <xf numFmtId="0" fontId="12" fillId="12" borderId="18" xfId="0" applyFont="1" applyFill="1" applyBorder="1" applyAlignment="1">
      <alignment horizontal="center" vertical="center"/>
    </xf>
    <xf numFmtId="0" fontId="1" fillId="0" borderId="37" xfId="0" applyFont="1" applyBorder="1"/>
    <xf numFmtId="164" fontId="1" fillId="0" borderId="37" xfId="0" applyNumberFormat="1" applyFont="1" applyBorder="1"/>
    <xf numFmtId="0" fontId="1" fillId="0" borderId="6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0" fillId="10" borderId="62" xfId="0" applyNumberFormat="1" applyFill="1" applyBorder="1" applyAlignment="1">
      <alignment horizontal="center"/>
    </xf>
    <xf numFmtId="0" fontId="0" fillId="0" borderId="39" xfId="0" applyBorder="1" applyAlignment="1">
      <alignment horizontal="center"/>
    </xf>
    <xf numFmtId="49" fontId="0" fillId="11" borderId="68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39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69" xfId="0" applyBorder="1" applyAlignment="1">
      <alignment horizontal="center"/>
    </xf>
    <xf numFmtId="49" fontId="0" fillId="10" borderId="70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49" fontId="0" fillId="11" borderId="71" xfId="0" applyNumberFormat="1" applyFill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/>
    </xf>
    <xf numFmtId="49" fontId="0" fillId="0" borderId="72" xfId="0" applyNumberFormat="1" applyBorder="1" applyAlignment="1">
      <alignment horizontal="center"/>
    </xf>
    <xf numFmtId="0" fontId="0" fillId="11" borderId="71" xfId="0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12" fillId="0" borderId="45" xfId="0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12" fillId="0" borderId="43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0" fillId="11" borderId="74" xfId="0" applyNumberForma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/>
    <xf numFmtId="164" fontId="1" fillId="0" borderId="43" xfId="0" applyNumberFormat="1" applyFont="1" applyBorder="1"/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49" fontId="0" fillId="10" borderId="78" xfId="0" applyNumberForma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0" fillId="0" borderId="65" xfId="0" applyBorder="1"/>
    <xf numFmtId="0" fontId="1" fillId="0" borderId="76" xfId="0" applyFont="1" applyBorder="1"/>
    <xf numFmtId="164" fontId="1" fillId="0" borderId="76" xfId="0" applyNumberFormat="1" applyFont="1" applyBorder="1"/>
    <xf numFmtId="0" fontId="0" fillId="0" borderId="63" xfId="0" applyBorder="1"/>
    <xf numFmtId="0" fontId="1" fillId="0" borderId="17" xfId="0" applyFont="1" applyBorder="1"/>
    <xf numFmtId="164" fontId="1" fillId="0" borderId="17" xfId="0" applyNumberFormat="1" applyFont="1" applyBorder="1"/>
    <xf numFmtId="0" fontId="1" fillId="0" borderId="7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11" borderId="81" xfId="0" applyNumberForma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11" borderId="81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2" fillId="7" borderId="6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" fillId="0" borderId="19" xfId="0" applyFont="1" applyBorder="1"/>
    <xf numFmtId="49" fontId="1" fillId="0" borderId="37" xfId="0" applyNumberFormat="1" applyFont="1" applyBorder="1"/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1" xfId="0" applyBorder="1" applyAlignment="1">
      <alignment horizontal="center"/>
    </xf>
    <xf numFmtId="49" fontId="1" fillId="0" borderId="43" xfId="0" applyNumberFormat="1" applyFont="1" applyBorder="1"/>
    <xf numFmtId="164" fontId="1" fillId="0" borderId="85" xfId="0" applyNumberFormat="1" applyFont="1" applyBorder="1"/>
    <xf numFmtId="49" fontId="0" fillId="11" borderId="86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7" xfId="0" applyBorder="1" applyAlignment="1">
      <alignment horizontal="center"/>
    </xf>
    <xf numFmtId="49" fontId="0" fillId="10" borderId="64" xfId="0" applyNumberFormat="1" applyFill="1" applyBorder="1" applyAlignment="1">
      <alignment horizontal="center"/>
    </xf>
    <xf numFmtId="49" fontId="0" fillId="0" borderId="88" xfId="0" applyNumberFormat="1" applyBorder="1" applyAlignment="1">
      <alignment horizontal="center"/>
    </xf>
    <xf numFmtId="0" fontId="0" fillId="0" borderId="88" xfId="0" applyBorder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naj_22_03_0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Badminton/Turnaje_Losov&#225;n&#237;/GPD_Strakonice_260119/turnaj_02_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Badminton/Turnaje_Losov&#225;n&#237;/GPD_Strakonice_260119/turnaj_32_10_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/>
      <sheetData sheetId="1"/>
      <sheetData sheetId="2"/>
      <sheetData sheetId="3"/>
      <sheetData sheetId="4">
        <row r="2">
          <cell r="G2">
            <v>0</v>
          </cell>
        </row>
        <row r="3">
          <cell r="G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>
            <v>1200</v>
          </cell>
          <cell r="C2">
            <v>1000</v>
          </cell>
          <cell r="D2">
            <v>500</v>
          </cell>
          <cell r="E2">
            <v>300</v>
          </cell>
          <cell r="F2">
            <v>250</v>
          </cell>
          <cell r="G2">
            <v>125</v>
          </cell>
          <cell r="H2">
            <v>63</v>
          </cell>
          <cell r="P2" t="b">
            <v>0</v>
          </cell>
        </row>
        <row r="3">
          <cell r="B3">
            <v>960</v>
          </cell>
          <cell r="C3">
            <v>800</v>
          </cell>
          <cell r="D3">
            <v>400</v>
          </cell>
          <cell r="E3">
            <v>240</v>
          </cell>
          <cell r="F3">
            <v>200</v>
          </cell>
          <cell r="G3">
            <v>100</v>
          </cell>
          <cell r="H3">
            <v>50</v>
          </cell>
          <cell r="N3" t="str">
            <v>U11</v>
          </cell>
        </row>
        <row r="4">
          <cell r="B4">
            <v>720</v>
          </cell>
          <cell r="C4">
            <v>600</v>
          </cell>
          <cell r="D4">
            <v>300</v>
          </cell>
          <cell r="E4">
            <v>180</v>
          </cell>
          <cell r="F4">
            <v>150</v>
          </cell>
          <cell r="G4">
            <v>75</v>
          </cell>
          <cell r="H4">
            <v>38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480</v>
          </cell>
          <cell r="C5">
            <v>400</v>
          </cell>
          <cell r="D5">
            <v>200</v>
          </cell>
          <cell r="E5">
            <v>120</v>
          </cell>
          <cell r="F5">
            <v>100</v>
          </cell>
          <cell r="G5">
            <v>50</v>
          </cell>
          <cell r="H5">
            <v>25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240</v>
          </cell>
          <cell r="C6">
            <v>200</v>
          </cell>
          <cell r="D6">
            <v>100</v>
          </cell>
          <cell r="E6">
            <v>60</v>
          </cell>
          <cell r="F6">
            <v>50</v>
          </cell>
          <cell r="G6">
            <v>25</v>
          </cell>
          <cell r="H6">
            <v>13</v>
          </cell>
          <cell r="K6">
            <v>8</v>
          </cell>
          <cell r="L6" t="str">
            <v>B</v>
          </cell>
          <cell r="N6" t="str">
            <v>U17</v>
          </cell>
        </row>
        <row r="7">
          <cell r="B7">
            <v>120</v>
          </cell>
          <cell r="C7">
            <v>100</v>
          </cell>
          <cell r="D7">
            <v>50</v>
          </cell>
          <cell r="E7">
            <v>30</v>
          </cell>
          <cell r="F7">
            <v>25</v>
          </cell>
          <cell r="G7">
            <v>13</v>
          </cell>
          <cell r="H7">
            <v>6</v>
          </cell>
          <cell r="L7" t="str">
            <v>OP</v>
          </cell>
          <cell r="N7" t="str">
            <v>U19</v>
          </cell>
        </row>
        <row r="8">
          <cell r="B8">
            <v>60</v>
          </cell>
          <cell r="C8">
            <v>50</v>
          </cell>
          <cell r="D8">
            <v>25</v>
          </cell>
          <cell r="E8">
            <v>15</v>
          </cell>
          <cell r="F8">
            <v>13</v>
          </cell>
          <cell r="G8">
            <v>6</v>
          </cell>
          <cell r="H8">
            <v>3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10</v>
          </cell>
          <cell r="E9">
            <v>6</v>
          </cell>
          <cell r="F9">
            <v>3</v>
          </cell>
          <cell r="G9">
            <v>3</v>
          </cell>
          <cell r="H9">
            <v>1</v>
          </cell>
          <cell r="L9" t="str">
            <v>D/KP</v>
          </cell>
        </row>
        <row r="10">
          <cell r="L10" t="str">
            <v>E</v>
          </cell>
        </row>
        <row r="12">
          <cell r="N12">
            <v>6</v>
          </cell>
        </row>
        <row r="13">
          <cell r="B13">
            <v>540</v>
          </cell>
          <cell r="C13">
            <v>450</v>
          </cell>
          <cell r="D13">
            <v>225</v>
          </cell>
          <cell r="E13">
            <v>135</v>
          </cell>
          <cell r="F13">
            <v>113</v>
          </cell>
          <cell r="G13">
            <v>56</v>
          </cell>
          <cell r="H13">
            <v>28</v>
          </cell>
          <cell r="L13">
            <v>6</v>
          </cell>
        </row>
        <row r="14">
          <cell r="B14">
            <v>420</v>
          </cell>
          <cell r="C14">
            <v>350</v>
          </cell>
          <cell r="D14">
            <v>175</v>
          </cell>
          <cell r="E14">
            <v>105</v>
          </cell>
          <cell r="F14">
            <v>88</v>
          </cell>
          <cell r="G14">
            <v>44</v>
          </cell>
          <cell r="H14">
            <v>22</v>
          </cell>
        </row>
        <row r="15">
          <cell r="B15">
            <v>300</v>
          </cell>
          <cell r="C15">
            <v>250</v>
          </cell>
          <cell r="D15">
            <v>125</v>
          </cell>
          <cell r="E15">
            <v>75</v>
          </cell>
          <cell r="F15">
            <v>63</v>
          </cell>
          <cell r="G15">
            <v>31</v>
          </cell>
          <cell r="H15">
            <v>16</v>
          </cell>
        </row>
        <row r="16">
          <cell r="B16">
            <v>180</v>
          </cell>
          <cell r="C16">
            <v>150</v>
          </cell>
          <cell r="D16">
            <v>75</v>
          </cell>
          <cell r="E16">
            <v>45</v>
          </cell>
          <cell r="F16">
            <v>38</v>
          </cell>
          <cell r="G16">
            <v>19</v>
          </cell>
          <cell r="H16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>
            <v>0</v>
          </cell>
        </row>
        <row r="3">
          <cell r="G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>
            <v>1200</v>
          </cell>
          <cell r="C2">
            <v>1000</v>
          </cell>
          <cell r="D2">
            <v>600</v>
          </cell>
          <cell r="E2">
            <v>400</v>
          </cell>
          <cell r="F2">
            <v>150</v>
          </cell>
          <cell r="G2">
            <v>165</v>
          </cell>
          <cell r="H2">
            <v>50</v>
          </cell>
          <cell r="I2">
            <v>24</v>
          </cell>
          <cell r="J2">
            <v>12</v>
          </cell>
          <cell r="P2" t="b">
            <v>0</v>
          </cell>
        </row>
        <row r="3">
          <cell r="B3">
            <v>1104</v>
          </cell>
          <cell r="C3">
            <v>920</v>
          </cell>
          <cell r="D3">
            <v>552</v>
          </cell>
          <cell r="E3">
            <v>368</v>
          </cell>
          <cell r="F3">
            <v>138</v>
          </cell>
          <cell r="G3">
            <v>152</v>
          </cell>
          <cell r="H3">
            <v>46</v>
          </cell>
          <cell r="I3">
            <v>22</v>
          </cell>
          <cell r="J3">
            <v>11</v>
          </cell>
          <cell r="N3" t="str">
            <v>U11</v>
          </cell>
        </row>
        <row r="4">
          <cell r="B4">
            <v>912</v>
          </cell>
          <cell r="C4">
            <v>760</v>
          </cell>
          <cell r="D4">
            <v>456</v>
          </cell>
          <cell r="E4">
            <v>304</v>
          </cell>
          <cell r="F4">
            <v>114</v>
          </cell>
          <cell r="G4">
            <v>125</v>
          </cell>
          <cell r="H4">
            <v>38</v>
          </cell>
          <cell r="I4">
            <v>18</v>
          </cell>
          <cell r="J4">
            <v>9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624</v>
          </cell>
          <cell r="C5">
            <v>520</v>
          </cell>
          <cell r="D5">
            <v>312</v>
          </cell>
          <cell r="E5">
            <v>208</v>
          </cell>
          <cell r="F5">
            <v>78</v>
          </cell>
          <cell r="G5">
            <v>86</v>
          </cell>
          <cell r="H5">
            <v>26</v>
          </cell>
          <cell r="I5">
            <v>12</v>
          </cell>
          <cell r="J5">
            <v>6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336</v>
          </cell>
          <cell r="C6">
            <v>280</v>
          </cell>
          <cell r="D6">
            <v>168</v>
          </cell>
          <cell r="E6">
            <v>112</v>
          </cell>
          <cell r="F6">
            <v>42</v>
          </cell>
          <cell r="G6">
            <v>46</v>
          </cell>
          <cell r="H6">
            <v>14</v>
          </cell>
          <cell r="I6">
            <v>7</v>
          </cell>
          <cell r="J6">
            <v>3</v>
          </cell>
          <cell r="K6">
            <v>8</v>
          </cell>
          <cell r="L6" t="str">
            <v>Bm</v>
          </cell>
          <cell r="N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32</v>
          </cell>
          <cell r="F7">
            <v>12</v>
          </cell>
          <cell r="G7">
            <v>13</v>
          </cell>
          <cell r="H7">
            <v>4</v>
          </cell>
          <cell r="I7">
            <v>2</v>
          </cell>
          <cell r="J7">
            <v>1</v>
          </cell>
          <cell r="L7" t="str">
            <v>B</v>
          </cell>
          <cell r="N7" t="str">
            <v>U19</v>
          </cell>
        </row>
        <row r="8">
          <cell r="B8">
            <v>48</v>
          </cell>
          <cell r="C8">
            <v>40</v>
          </cell>
          <cell r="D8">
            <v>24</v>
          </cell>
          <cell r="E8">
            <v>16</v>
          </cell>
          <cell r="F8">
            <v>6</v>
          </cell>
          <cell r="G8">
            <v>7</v>
          </cell>
          <cell r="H8">
            <v>1</v>
          </cell>
          <cell r="I8">
            <v>1</v>
          </cell>
          <cell r="J8">
            <v>0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6</v>
          </cell>
        </row>
        <row r="13">
          <cell r="L13">
            <v>7</v>
          </cell>
        </row>
        <row r="15">
          <cell r="B15">
            <v>432</v>
          </cell>
          <cell r="C15">
            <v>360</v>
          </cell>
          <cell r="D15">
            <v>216</v>
          </cell>
          <cell r="E15">
            <v>144</v>
          </cell>
          <cell r="F15">
            <v>54</v>
          </cell>
          <cell r="G15">
            <v>59</v>
          </cell>
          <cell r="H15">
            <v>18</v>
          </cell>
          <cell r="I15">
            <v>9</v>
          </cell>
          <cell r="J15">
            <v>4</v>
          </cell>
        </row>
        <row r="16">
          <cell r="B16">
            <v>240</v>
          </cell>
          <cell r="C16">
            <v>200</v>
          </cell>
          <cell r="D16">
            <v>120</v>
          </cell>
          <cell r="E16">
            <v>80</v>
          </cell>
          <cell r="F16">
            <v>30</v>
          </cell>
          <cell r="G16">
            <v>33</v>
          </cell>
          <cell r="H16">
            <v>10</v>
          </cell>
          <cell r="I16">
            <v>5</v>
          </cell>
          <cell r="J16">
            <v>2</v>
          </cell>
        </row>
        <row r="17">
          <cell r="B17">
            <v>144</v>
          </cell>
          <cell r="C17">
            <v>120</v>
          </cell>
          <cell r="D17">
            <v>72</v>
          </cell>
          <cell r="E17">
            <v>48</v>
          </cell>
          <cell r="F17">
            <v>18</v>
          </cell>
          <cell r="G17">
            <v>20</v>
          </cell>
          <cell r="H17">
            <v>6</v>
          </cell>
          <cell r="I17">
            <v>3</v>
          </cell>
          <cell r="J17">
            <v>1</v>
          </cell>
        </row>
        <row r="18">
          <cell r="B18">
            <v>72</v>
          </cell>
          <cell r="C18">
            <v>60</v>
          </cell>
          <cell r="D18">
            <v>36</v>
          </cell>
          <cell r="E18">
            <v>24</v>
          </cell>
          <cell r="F18">
            <v>9</v>
          </cell>
          <cell r="G18">
            <v>10</v>
          </cell>
          <cell r="H18">
            <v>3</v>
          </cell>
          <cell r="I18">
            <v>1</v>
          </cell>
          <cell r="J18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/>
      <sheetData sheetId="1"/>
      <sheetData sheetId="2"/>
      <sheetData sheetId="3"/>
      <sheetData sheetId="4">
        <row r="2">
          <cell r="G2">
            <v>70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>
            <v>1200</v>
          </cell>
        </row>
        <row r="13">
          <cell r="B13">
            <v>540</v>
          </cell>
          <cell r="C13">
            <v>450</v>
          </cell>
          <cell r="D13">
            <v>225</v>
          </cell>
          <cell r="E13">
            <v>135</v>
          </cell>
          <cell r="F13">
            <v>113</v>
          </cell>
          <cell r="G13">
            <v>56</v>
          </cell>
          <cell r="H13">
            <v>28</v>
          </cell>
        </row>
        <row r="14">
          <cell r="B14">
            <v>420</v>
          </cell>
          <cell r="C14">
            <v>350</v>
          </cell>
          <cell r="D14">
            <v>175</v>
          </cell>
          <cell r="E14">
            <v>105</v>
          </cell>
          <cell r="F14">
            <v>88</v>
          </cell>
          <cell r="G14">
            <v>44</v>
          </cell>
          <cell r="H14">
            <v>22</v>
          </cell>
        </row>
        <row r="17">
          <cell r="B17">
            <v>144</v>
          </cell>
          <cell r="C17">
            <v>120</v>
          </cell>
          <cell r="D17">
            <v>60</v>
          </cell>
          <cell r="E17">
            <v>36</v>
          </cell>
          <cell r="F17">
            <v>30</v>
          </cell>
          <cell r="G17">
            <v>15</v>
          </cell>
          <cell r="H17">
            <v>8</v>
          </cell>
        </row>
        <row r="18">
          <cell r="B18">
            <v>96</v>
          </cell>
          <cell r="C18">
            <v>80</v>
          </cell>
          <cell r="D18">
            <v>40</v>
          </cell>
          <cell r="E18">
            <v>24</v>
          </cell>
          <cell r="F18">
            <v>20</v>
          </cell>
          <cell r="G18">
            <v>10</v>
          </cell>
          <cell r="H1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53420-88F2-4837-BF13-929876F19457}">
  <sheetPr codeName="List8"/>
  <dimension ref="A1:F66"/>
  <sheetViews>
    <sheetView showGridLines="0" showRowColHeaders="0" zoomScale="80" zoomScaleNormal="80" workbookViewId="0"/>
  </sheetViews>
  <sheetFormatPr defaultRowHeight="13.2" x14ac:dyDescent="0.25"/>
  <cols>
    <col min="1" max="1" width="9" customWidth="1"/>
    <col min="2" max="6" width="30.6640625" customWidth="1"/>
  </cols>
  <sheetData>
    <row r="1" spans="1:6" ht="41.25" customHeight="1" x14ac:dyDescent="0.25">
      <c r="A1" s="1"/>
      <c r="B1" s="2" t="s">
        <v>0</v>
      </c>
      <c r="C1" s="3"/>
      <c r="D1" s="1"/>
      <c r="E1" s="1"/>
      <c r="F1" s="4" t="s">
        <v>1</v>
      </c>
    </row>
    <row r="2" spans="1:6" ht="22.8" x14ac:dyDescent="0.4">
      <c r="A2" s="5"/>
      <c r="B2" s="6" t="s">
        <v>2</v>
      </c>
      <c r="C2" s="1"/>
      <c r="D2" s="1"/>
      <c r="E2" s="1"/>
      <c r="F2" s="1"/>
    </row>
    <row r="3" spans="1:6" ht="42" customHeight="1" x14ac:dyDescent="0.35">
      <c r="A3" s="7"/>
      <c r="B3" s="8"/>
      <c r="C3" s="9"/>
      <c r="D3" s="9"/>
      <c r="E3" s="9"/>
      <c r="F3" s="9"/>
    </row>
    <row r="4" spans="1:6" ht="19.8" thickBot="1" x14ac:dyDescent="0.4">
      <c r="A4" s="7"/>
      <c r="B4" s="10"/>
      <c r="C4" s="11"/>
      <c r="D4" s="11"/>
      <c r="E4" s="11"/>
      <c r="F4" s="11"/>
    </row>
    <row r="5" spans="1:6" ht="19.8" thickBot="1" x14ac:dyDescent="0.4">
      <c r="A5" s="7"/>
      <c r="B5" s="12"/>
      <c r="C5" s="13"/>
      <c r="D5" s="11"/>
      <c r="E5" s="11"/>
      <c r="F5" s="11"/>
    </row>
    <row r="6" spans="1:6" ht="19.2" thickBot="1" x14ac:dyDescent="0.35">
      <c r="A6" s="7"/>
      <c r="B6" s="14"/>
      <c r="C6" s="15"/>
      <c r="D6" s="11"/>
      <c r="E6" s="11"/>
      <c r="F6" s="11"/>
    </row>
    <row r="7" spans="1:6" ht="19.8" thickBot="1" x14ac:dyDescent="0.4">
      <c r="A7" s="7"/>
      <c r="B7" s="9"/>
      <c r="C7" s="16"/>
      <c r="D7" s="17" t="s">
        <v>3</v>
      </c>
      <c r="E7" s="11"/>
      <c r="F7" s="11"/>
    </row>
    <row r="8" spans="1:6" ht="19.2" thickBot="1" x14ac:dyDescent="0.35">
      <c r="A8" s="7"/>
      <c r="B8" s="18"/>
      <c r="C8" s="16"/>
      <c r="D8" s="19"/>
      <c r="E8" s="11"/>
      <c r="F8" s="11"/>
    </row>
    <row r="9" spans="1:6" ht="19.2" thickBot="1" x14ac:dyDescent="0.35">
      <c r="A9" s="7"/>
      <c r="B9" s="12"/>
      <c r="C9" s="20"/>
      <c r="D9" s="16"/>
      <c r="E9" s="11"/>
      <c r="F9" s="11"/>
    </row>
    <row r="10" spans="1:6" ht="19.2" thickBot="1" x14ac:dyDescent="0.35">
      <c r="A10" s="7"/>
      <c r="B10" s="14"/>
      <c r="C10" s="21"/>
      <c r="D10" s="16"/>
      <c r="E10" s="11"/>
      <c r="F10" s="11"/>
    </row>
    <row r="11" spans="1:6" ht="19.8" thickBot="1" x14ac:dyDescent="0.4">
      <c r="A11" s="7"/>
      <c r="B11" s="9"/>
      <c r="C11" s="11"/>
      <c r="D11" s="16"/>
      <c r="E11" s="13" t="s">
        <v>3</v>
      </c>
      <c r="F11" s="11"/>
    </row>
    <row r="12" spans="1:6" ht="19.2" thickBot="1" x14ac:dyDescent="0.35">
      <c r="A12" s="7"/>
      <c r="B12" s="18"/>
      <c r="C12" s="11"/>
      <c r="D12" s="16"/>
      <c r="E12" s="22" t="s">
        <v>4</v>
      </c>
      <c r="F12" s="11"/>
    </row>
    <row r="13" spans="1:6" ht="19.2" thickBot="1" x14ac:dyDescent="0.35">
      <c r="A13" s="7"/>
      <c r="B13" s="23"/>
      <c r="C13" s="24" t="s">
        <v>5</v>
      </c>
      <c r="D13" s="16"/>
      <c r="E13" s="16"/>
      <c r="F13" s="11"/>
    </row>
    <row r="14" spans="1:6" ht="19.2" thickBot="1" x14ac:dyDescent="0.35">
      <c r="A14" s="7"/>
      <c r="B14" s="14"/>
      <c r="C14" s="25"/>
      <c r="D14" s="16"/>
      <c r="E14" s="16"/>
      <c r="F14" s="11"/>
    </row>
    <row r="15" spans="1:6" ht="19.2" thickBot="1" x14ac:dyDescent="0.35">
      <c r="A15" s="7"/>
      <c r="B15" s="9"/>
      <c r="C15" s="16"/>
      <c r="D15" s="14" t="s">
        <v>5</v>
      </c>
      <c r="E15" s="16"/>
      <c r="F15" s="11"/>
    </row>
    <row r="16" spans="1:6" ht="19.2" thickBot="1" x14ac:dyDescent="0.35">
      <c r="A16" s="7"/>
      <c r="B16" s="24"/>
      <c r="C16" s="16"/>
      <c r="D16" s="26" t="s">
        <v>6</v>
      </c>
      <c r="E16" s="16"/>
      <c r="F16" s="11"/>
    </row>
    <row r="17" spans="1:6" ht="19.2" thickBot="1" x14ac:dyDescent="0.35">
      <c r="A17" s="7"/>
      <c r="B17" s="23"/>
      <c r="C17" s="14" t="s">
        <v>7</v>
      </c>
      <c r="D17" s="11"/>
      <c r="E17" s="16"/>
      <c r="F17" s="11"/>
    </row>
    <row r="18" spans="1:6" ht="19.2" thickBot="1" x14ac:dyDescent="0.35">
      <c r="A18" s="7"/>
      <c r="B18" s="14"/>
      <c r="C18" s="21"/>
      <c r="D18" s="11"/>
      <c r="E18" s="16"/>
      <c r="F18" s="11"/>
    </row>
    <row r="19" spans="1:6" ht="19.8" thickBot="1" x14ac:dyDescent="0.4">
      <c r="A19" s="7"/>
      <c r="B19" s="8"/>
      <c r="C19" s="11"/>
      <c r="D19" s="11"/>
      <c r="E19" s="16"/>
      <c r="F19" s="13" t="s">
        <v>3</v>
      </c>
    </row>
    <row r="20" spans="1:6" ht="19.8" thickBot="1" x14ac:dyDescent="0.4">
      <c r="A20" s="7"/>
      <c r="B20" s="13"/>
      <c r="C20" s="11"/>
      <c r="D20" s="11"/>
      <c r="E20" s="16"/>
      <c r="F20" s="22" t="s">
        <v>8</v>
      </c>
    </row>
    <row r="21" spans="1:6" ht="19.8" thickBot="1" x14ac:dyDescent="0.4">
      <c r="A21" s="7"/>
      <c r="B21" s="23"/>
      <c r="C21" s="13"/>
      <c r="D21" s="11"/>
      <c r="E21" s="16"/>
      <c r="F21" s="16"/>
    </row>
    <row r="22" spans="1:6" ht="19.2" thickBot="1" x14ac:dyDescent="0.35">
      <c r="A22" s="7"/>
      <c r="B22" s="14"/>
      <c r="C22" s="25"/>
      <c r="D22" s="11"/>
      <c r="E22" s="16"/>
      <c r="F22" s="16"/>
    </row>
    <row r="23" spans="1:6" ht="19.8" thickBot="1" x14ac:dyDescent="0.4">
      <c r="A23" s="7"/>
      <c r="B23" s="9"/>
      <c r="C23" s="16"/>
      <c r="D23" s="13" t="s">
        <v>9</v>
      </c>
      <c r="E23" s="16"/>
      <c r="F23" s="16"/>
    </row>
    <row r="24" spans="1:6" ht="19.2" thickBot="1" x14ac:dyDescent="0.35">
      <c r="A24" s="7"/>
      <c r="B24" s="24"/>
      <c r="C24" s="16"/>
      <c r="D24" s="15"/>
      <c r="E24" s="16"/>
      <c r="F24" s="16"/>
    </row>
    <row r="25" spans="1:6" ht="19.2" thickBot="1" x14ac:dyDescent="0.35">
      <c r="A25" s="7"/>
      <c r="B25" s="23"/>
      <c r="C25" s="20"/>
      <c r="D25" s="16"/>
      <c r="E25" s="16"/>
      <c r="F25" s="16"/>
    </row>
    <row r="26" spans="1:6" ht="19.2" thickBot="1" x14ac:dyDescent="0.35">
      <c r="A26" s="7"/>
      <c r="B26" s="14"/>
      <c r="C26" s="21"/>
      <c r="D26" s="16"/>
      <c r="E26" s="16"/>
      <c r="F26" s="16"/>
    </row>
    <row r="27" spans="1:6" ht="19.8" thickBot="1" x14ac:dyDescent="0.4">
      <c r="A27" s="7"/>
      <c r="B27" s="9"/>
      <c r="C27" s="11"/>
      <c r="D27" s="16"/>
      <c r="E27" s="27" t="s">
        <v>9</v>
      </c>
      <c r="F27" s="16"/>
    </row>
    <row r="28" spans="1:6" ht="19.2" thickBot="1" x14ac:dyDescent="0.35">
      <c r="A28" s="7"/>
      <c r="B28" s="24"/>
      <c r="C28" s="11"/>
      <c r="D28" s="16"/>
      <c r="E28" s="26" t="s">
        <v>10</v>
      </c>
      <c r="F28" s="16"/>
    </row>
    <row r="29" spans="1:6" ht="19.2" thickBot="1" x14ac:dyDescent="0.35">
      <c r="A29" s="7"/>
      <c r="B29" s="23"/>
      <c r="C29" s="24" t="s">
        <v>11</v>
      </c>
      <c r="D29" s="16"/>
      <c r="E29" s="11"/>
      <c r="F29" s="16"/>
    </row>
    <row r="30" spans="1:6" ht="19.2" thickBot="1" x14ac:dyDescent="0.35">
      <c r="A30" s="7"/>
      <c r="B30" s="14"/>
      <c r="C30" s="25"/>
      <c r="D30" s="16"/>
      <c r="E30" s="11"/>
      <c r="F30" s="16"/>
    </row>
    <row r="31" spans="1:6" ht="19.2" thickBot="1" x14ac:dyDescent="0.35">
      <c r="A31" s="7"/>
      <c r="B31" s="9"/>
      <c r="C31" s="16"/>
      <c r="D31" s="14" t="s">
        <v>11</v>
      </c>
      <c r="E31" s="11"/>
      <c r="F31" s="16"/>
    </row>
    <row r="32" spans="1:6" ht="19.2" thickBot="1" x14ac:dyDescent="0.35">
      <c r="A32" s="7"/>
      <c r="B32" s="28"/>
      <c r="C32" s="16"/>
      <c r="D32" s="26" t="s">
        <v>12</v>
      </c>
      <c r="E32" s="11"/>
      <c r="F32" s="16"/>
    </row>
    <row r="33" spans="1:6" ht="19.2" thickBot="1" x14ac:dyDescent="0.35">
      <c r="A33" s="7"/>
      <c r="B33" s="23"/>
      <c r="C33" s="14" t="s">
        <v>13</v>
      </c>
      <c r="D33" s="11"/>
      <c r="E33" s="11"/>
      <c r="F33" s="16"/>
    </row>
    <row r="34" spans="1:6" ht="19.2" thickBot="1" x14ac:dyDescent="0.35">
      <c r="A34" s="7"/>
      <c r="B34" s="14"/>
      <c r="C34" s="21"/>
      <c r="D34" s="11"/>
      <c r="E34" s="11"/>
      <c r="F34" s="16"/>
    </row>
    <row r="35" spans="1:6" ht="19.8" thickBot="1" x14ac:dyDescent="0.4">
      <c r="A35" s="7"/>
      <c r="B35" s="9"/>
      <c r="C35" s="11"/>
      <c r="D35" s="11"/>
      <c r="E35" s="11"/>
      <c r="F35" s="27" t="s">
        <v>14</v>
      </c>
    </row>
    <row r="36" spans="1:6" ht="19.2" thickBot="1" x14ac:dyDescent="0.35">
      <c r="A36" s="7"/>
      <c r="B36" s="24"/>
      <c r="C36" s="11"/>
      <c r="D36" s="11"/>
      <c r="E36" s="11"/>
      <c r="F36" s="22" t="s">
        <v>15</v>
      </c>
    </row>
    <row r="37" spans="1:6" ht="19.2" thickBot="1" x14ac:dyDescent="0.35">
      <c r="A37" s="7"/>
      <c r="B37" s="23"/>
      <c r="C37" s="28" t="s">
        <v>16</v>
      </c>
      <c r="D37" s="11"/>
      <c r="E37" s="11"/>
      <c r="F37" s="16"/>
    </row>
    <row r="38" spans="1:6" ht="19.2" thickBot="1" x14ac:dyDescent="0.35">
      <c r="A38" s="7"/>
      <c r="B38" s="29"/>
      <c r="C38" s="25"/>
      <c r="D38" s="11"/>
      <c r="E38" s="11"/>
      <c r="F38" s="16"/>
    </row>
    <row r="39" spans="1:6" ht="19.2" thickBot="1" x14ac:dyDescent="0.35">
      <c r="A39" s="7"/>
      <c r="B39" s="9"/>
      <c r="C39" s="16"/>
      <c r="D39" s="24" t="s">
        <v>16</v>
      </c>
      <c r="E39" s="11"/>
      <c r="F39" s="16"/>
    </row>
    <row r="40" spans="1:6" ht="19.2" thickBot="1" x14ac:dyDescent="0.35">
      <c r="A40" s="7"/>
      <c r="B40" s="24"/>
      <c r="C40" s="16"/>
      <c r="D40" s="22" t="s">
        <v>17</v>
      </c>
      <c r="E40" s="11"/>
      <c r="F40" s="16"/>
    </row>
    <row r="41" spans="1:6" ht="19.2" thickBot="1" x14ac:dyDescent="0.35">
      <c r="A41" s="7"/>
      <c r="B41" s="23"/>
      <c r="C41" s="14" t="s">
        <v>18</v>
      </c>
      <c r="D41" s="16"/>
      <c r="E41" s="11"/>
      <c r="F41" s="16"/>
    </row>
    <row r="42" spans="1:6" ht="19.2" thickBot="1" x14ac:dyDescent="0.35">
      <c r="A42" s="7"/>
      <c r="B42" s="29"/>
      <c r="C42" s="21"/>
      <c r="D42" s="16"/>
      <c r="E42" s="11"/>
      <c r="F42" s="16"/>
    </row>
    <row r="43" spans="1:6" ht="19.8" thickBot="1" x14ac:dyDescent="0.4">
      <c r="A43" s="7"/>
      <c r="B43" s="9"/>
      <c r="C43" s="11"/>
      <c r="D43" s="16"/>
      <c r="E43" s="13" t="s">
        <v>14</v>
      </c>
      <c r="F43" s="16"/>
    </row>
    <row r="44" spans="1:6" ht="19.2" thickBot="1" x14ac:dyDescent="0.35">
      <c r="A44" s="7"/>
      <c r="B44" s="24"/>
      <c r="C44" s="11"/>
      <c r="D44" s="16"/>
      <c r="E44" s="22" t="s">
        <v>19</v>
      </c>
      <c r="F44" s="16"/>
    </row>
    <row r="45" spans="1:6" ht="19.2" thickBot="1" x14ac:dyDescent="0.35">
      <c r="A45" s="7"/>
      <c r="B45" s="23"/>
      <c r="C45" s="30"/>
      <c r="D45" s="16"/>
      <c r="E45" s="16"/>
      <c r="F45" s="16"/>
    </row>
    <row r="46" spans="1:6" ht="19.2" thickBot="1" x14ac:dyDescent="0.35">
      <c r="A46" s="7"/>
      <c r="B46" s="29"/>
      <c r="C46" s="25"/>
      <c r="D46" s="16"/>
      <c r="E46" s="16"/>
      <c r="F46" s="16"/>
    </row>
    <row r="47" spans="1:6" ht="19.8" thickBot="1" x14ac:dyDescent="0.4">
      <c r="A47" s="7"/>
      <c r="B47" s="9"/>
      <c r="C47" s="16"/>
      <c r="D47" s="27" t="s">
        <v>14</v>
      </c>
      <c r="E47" s="16"/>
      <c r="F47" s="16"/>
    </row>
    <row r="48" spans="1:6" ht="19.2" thickBot="1" x14ac:dyDescent="0.35">
      <c r="A48" s="7"/>
      <c r="B48" s="24"/>
      <c r="C48" s="16"/>
      <c r="D48" s="31"/>
      <c r="E48" s="16"/>
      <c r="F48" s="16"/>
    </row>
    <row r="49" spans="1:6" ht="19.8" thickBot="1" x14ac:dyDescent="0.4">
      <c r="A49" s="7"/>
      <c r="B49" s="32"/>
      <c r="C49" s="27"/>
      <c r="D49" s="11"/>
      <c r="E49" s="16"/>
      <c r="F49" s="16"/>
    </row>
    <row r="50" spans="1:6" ht="19.8" thickBot="1" x14ac:dyDescent="0.4">
      <c r="A50" s="7"/>
      <c r="B50" s="27"/>
      <c r="C50" s="21"/>
      <c r="D50" s="11"/>
      <c r="E50" s="16"/>
      <c r="F50" s="16"/>
    </row>
    <row r="51" spans="1:6" ht="19.8" thickBot="1" x14ac:dyDescent="0.4">
      <c r="A51" s="7"/>
      <c r="B51" s="9"/>
      <c r="C51" s="11"/>
      <c r="D51" s="11"/>
      <c r="E51" s="16"/>
      <c r="F51" s="27" t="s">
        <v>14</v>
      </c>
    </row>
    <row r="52" spans="1:6" ht="19.2" thickBot="1" x14ac:dyDescent="0.35">
      <c r="A52" s="7"/>
      <c r="B52" s="24"/>
      <c r="C52" s="11"/>
      <c r="D52" s="11"/>
      <c r="E52" s="16"/>
      <c r="F52" s="26" t="s">
        <v>20</v>
      </c>
    </row>
    <row r="53" spans="1:6" ht="19.2" thickBot="1" x14ac:dyDescent="0.35">
      <c r="A53" s="7"/>
      <c r="B53" s="23"/>
      <c r="C53" s="24" t="s">
        <v>21</v>
      </c>
      <c r="D53" s="11"/>
      <c r="E53" s="16"/>
      <c r="F53" s="11"/>
    </row>
    <row r="54" spans="1:6" ht="19.2" thickBot="1" x14ac:dyDescent="0.35">
      <c r="A54" s="7"/>
      <c r="B54" s="14"/>
      <c r="C54" s="25"/>
      <c r="D54" s="11"/>
      <c r="E54" s="16"/>
      <c r="F54" s="11"/>
    </row>
    <row r="55" spans="1:6" ht="19.2" thickBot="1" x14ac:dyDescent="0.35">
      <c r="A55" s="7"/>
      <c r="B55" s="9"/>
      <c r="C55" s="16"/>
      <c r="D55" s="24" t="s">
        <v>22</v>
      </c>
      <c r="E55" s="16"/>
      <c r="F55" s="11"/>
    </row>
    <row r="56" spans="1:6" ht="19.2" thickBot="1" x14ac:dyDescent="0.35">
      <c r="A56" s="7"/>
      <c r="B56" s="24"/>
      <c r="C56" s="16"/>
      <c r="D56" s="22" t="s">
        <v>23</v>
      </c>
      <c r="E56" s="16"/>
      <c r="F56" s="11"/>
    </row>
    <row r="57" spans="1:6" ht="19.2" thickBot="1" x14ac:dyDescent="0.35">
      <c r="A57" s="7"/>
      <c r="B57" s="23"/>
      <c r="C57" s="14" t="s">
        <v>22</v>
      </c>
      <c r="D57" s="16"/>
      <c r="E57" s="16"/>
      <c r="F57" s="11"/>
    </row>
    <row r="58" spans="1:6" ht="19.2" thickBot="1" x14ac:dyDescent="0.35">
      <c r="A58" s="7"/>
      <c r="B58" s="14"/>
      <c r="C58" s="21"/>
      <c r="D58" s="16"/>
      <c r="E58" s="16"/>
      <c r="F58" s="11"/>
    </row>
    <row r="59" spans="1:6" ht="19.8" thickBot="1" x14ac:dyDescent="0.4">
      <c r="A59" s="7"/>
      <c r="B59" s="9"/>
      <c r="C59" s="11"/>
      <c r="D59" s="16"/>
      <c r="E59" s="27" t="s">
        <v>24</v>
      </c>
      <c r="F59" s="11"/>
    </row>
    <row r="60" spans="1:6" ht="19.2" thickBot="1" x14ac:dyDescent="0.35">
      <c r="A60" s="7"/>
      <c r="B60" s="24"/>
      <c r="C60" s="11"/>
      <c r="D60" s="16"/>
      <c r="E60" s="26" t="s">
        <v>25</v>
      </c>
      <c r="F60" s="11"/>
    </row>
    <row r="61" spans="1:6" ht="19.2" thickBot="1" x14ac:dyDescent="0.35">
      <c r="A61" s="7"/>
      <c r="B61" s="23"/>
      <c r="C61" s="30"/>
      <c r="D61" s="16"/>
      <c r="E61" s="11"/>
      <c r="F61" s="11"/>
    </row>
    <row r="62" spans="1:6" ht="19.2" thickBot="1" x14ac:dyDescent="0.35">
      <c r="A62" s="7"/>
      <c r="B62" s="14"/>
      <c r="C62" s="25"/>
      <c r="D62" s="16"/>
      <c r="E62" s="11"/>
      <c r="F62" s="11"/>
    </row>
    <row r="63" spans="1:6" ht="19.8" thickBot="1" x14ac:dyDescent="0.4">
      <c r="A63" s="7"/>
      <c r="B63" s="9"/>
      <c r="C63" s="16"/>
      <c r="D63" s="27" t="s">
        <v>24</v>
      </c>
      <c r="E63" s="11"/>
      <c r="F63" s="11"/>
    </row>
    <row r="64" spans="1:6" ht="19.2" thickBot="1" x14ac:dyDescent="0.35">
      <c r="A64" s="7"/>
      <c r="B64" s="24"/>
      <c r="C64" s="16"/>
      <c r="D64" s="31"/>
      <c r="E64" s="11"/>
      <c r="F64" s="11"/>
    </row>
    <row r="65" spans="1:6" ht="19.8" thickBot="1" x14ac:dyDescent="0.4">
      <c r="A65" s="7"/>
      <c r="B65" s="32"/>
      <c r="C65" s="27"/>
      <c r="D65" s="11"/>
      <c r="E65" s="11"/>
      <c r="F65" s="11"/>
    </row>
    <row r="66" spans="1:6" ht="19.8" thickBot="1" x14ac:dyDescent="0.4">
      <c r="A66" s="7"/>
      <c r="B66" s="27"/>
      <c r="C66" s="21"/>
      <c r="D66" s="11"/>
      <c r="E66" s="33"/>
      <c r="F66" s="33"/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24AED-4CC2-44D3-ACB0-18B8C07F1A8C}">
  <sheetPr codeName="List26">
    <pageSetUpPr autoPageBreaks="0" fitToPage="1"/>
  </sheetPr>
  <dimension ref="A1:F71"/>
  <sheetViews>
    <sheetView showGridLines="0" showRowColHeaders="0" showZeros="0" showOutlineSymbols="0" zoomScale="75" workbookViewId="0">
      <selection activeCell="D16" sqref="D16"/>
    </sheetView>
  </sheetViews>
  <sheetFormatPr defaultRowHeight="13.2" x14ac:dyDescent="0.25"/>
  <cols>
    <col min="1" max="2" width="30.6640625" style="37" customWidth="1"/>
    <col min="3" max="3" width="12.6640625" style="37" customWidth="1"/>
    <col min="4" max="5" width="30.6640625" customWidth="1"/>
    <col min="6" max="6" width="24.5546875" customWidth="1"/>
  </cols>
  <sheetData>
    <row r="1" spans="1:5" ht="60" customHeight="1" x14ac:dyDescent="0.4">
      <c r="A1" s="77" t="s">
        <v>0</v>
      </c>
      <c r="B1" s="78"/>
      <c r="C1" s="79" t="s">
        <v>91</v>
      </c>
      <c r="D1" s="80"/>
      <c r="E1" s="81" t="s">
        <v>1</v>
      </c>
    </row>
    <row r="2" spans="1:5" ht="20.399999999999999" x14ac:dyDescent="0.25">
      <c r="A2" s="82" t="s">
        <v>92</v>
      </c>
      <c r="B2" s="82"/>
      <c r="C2" s="83"/>
      <c r="D2" s="82" t="s">
        <v>93</v>
      </c>
      <c r="E2" s="82"/>
    </row>
    <row r="3" spans="1:5" ht="18" customHeight="1" x14ac:dyDescent="0.25"/>
    <row r="4" spans="1:5" ht="18" customHeight="1" thickBot="1" x14ac:dyDescent="0.35">
      <c r="A4" s="84"/>
      <c r="B4" s="85"/>
      <c r="C4" s="85"/>
      <c r="D4" s="84" t="s">
        <v>7</v>
      </c>
      <c r="E4" s="85"/>
    </row>
    <row r="5" spans="1:5" ht="18" customHeight="1" thickBot="1" x14ac:dyDescent="0.35">
      <c r="A5" s="86"/>
      <c r="B5" s="87"/>
      <c r="C5" s="85"/>
      <c r="D5" s="86"/>
      <c r="E5" s="24" t="s">
        <v>13</v>
      </c>
    </row>
    <row r="6" spans="1:5" ht="18" customHeight="1" thickBot="1" x14ac:dyDescent="0.35">
      <c r="A6" s="88"/>
      <c r="B6" s="89"/>
      <c r="C6" s="89"/>
      <c r="D6" s="88" t="s">
        <v>13</v>
      </c>
      <c r="E6" s="89" t="s">
        <v>94</v>
      </c>
    </row>
    <row r="7" spans="1:5" ht="18" customHeight="1" x14ac:dyDescent="0.3">
      <c r="A7" s="85"/>
      <c r="B7" s="85"/>
      <c r="C7" s="85"/>
      <c r="D7" s="85"/>
      <c r="E7" s="85"/>
    </row>
    <row r="8" spans="1:5" ht="18" customHeight="1" thickBot="1" x14ac:dyDescent="0.35">
      <c r="A8" s="84"/>
      <c r="B8" s="85"/>
      <c r="C8" s="85"/>
      <c r="D8" s="84" t="s">
        <v>18</v>
      </c>
      <c r="E8" s="85"/>
    </row>
    <row r="9" spans="1:5" ht="18" customHeight="1" thickBot="1" x14ac:dyDescent="0.35">
      <c r="A9" s="86"/>
      <c r="B9" s="24"/>
      <c r="C9" s="85"/>
      <c r="D9" s="86"/>
      <c r="E9" s="24" t="s">
        <v>21</v>
      </c>
    </row>
    <row r="10" spans="1:5" ht="18" customHeight="1" thickBot="1" x14ac:dyDescent="0.35">
      <c r="A10" s="90"/>
      <c r="B10" s="91"/>
      <c r="C10" s="89"/>
      <c r="D10" s="90" t="s">
        <v>21</v>
      </c>
      <c r="E10" s="91" t="s">
        <v>95</v>
      </c>
    </row>
    <row r="11" spans="1:5" ht="18" customHeight="1" x14ac:dyDescent="0.3">
      <c r="A11" s="85"/>
      <c r="B11" s="85"/>
      <c r="C11" s="85"/>
      <c r="D11" s="85"/>
      <c r="E11" s="85"/>
    </row>
    <row r="12" spans="1:5" ht="18" customHeight="1" thickBot="1" x14ac:dyDescent="0.35">
      <c r="A12" s="92"/>
      <c r="B12" s="85"/>
      <c r="C12" s="85"/>
      <c r="D12" s="92"/>
      <c r="E12" s="85"/>
    </row>
    <row r="13" spans="1:5" ht="18" customHeight="1" thickBot="1" x14ac:dyDescent="0.35">
      <c r="A13" s="93"/>
      <c r="B13" s="24"/>
      <c r="C13" s="85"/>
      <c r="D13" s="93"/>
      <c r="E13" s="24"/>
    </row>
    <row r="14" spans="1:5" ht="18" customHeight="1" thickBot="1" x14ac:dyDescent="0.35">
      <c r="A14" s="94"/>
      <c r="B14" s="91"/>
      <c r="C14" s="89"/>
      <c r="D14" s="94"/>
      <c r="E14" s="91"/>
    </row>
    <row r="15" spans="1:5" ht="18" customHeight="1" x14ac:dyDescent="0.3">
      <c r="A15" s="85"/>
      <c r="B15" s="85"/>
      <c r="C15" s="85"/>
      <c r="D15" s="85"/>
      <c r="E15" s="85"/>
    </row>
    <row r="16" spans="1:5" ht="18" customHeight="1" thickBot="1" x14ac:dyDescent="0.35">
      <c r="A16" s="95"/>
      <c r="B16" s="85"/>
      <c r="C16" s="85"/>
      <c r="D16" s="95"/>
      <c r="E16" s="85"/>
    </row>
    <row r="17" spans="1:6" ht="18" customHeight="1" thickBot="1" x14ac:dyDescent="0.35">
      <c r="A17" s="93"/>
      <c r="B17" s="24"/>
      <c r="C17" s="85"/>
      <c r="D17" s="93"/>
      <c r="E17" s="24"/>
    </row>
    <row r="18" spans="1:6" ht="18" customHeight="1" thickBot="1" x14ac:dyDescent="0.35">
      <c r="A18" s="96"/>
      <c r="B18" s="91"/>
      <c r="C18" s="89"/>
      <c r="D18" s="96"/>
      <c r="E18" s="91"/>
    </row>
    <row r="19" spans="1:6" ht="18" customHeight="1" x14ac:dyDescent="0.3">
      <c r="A19" s="85"/>
      <c r="B19" s="85"/>
      <c r="C19" s="85"/>
      <c r="D19" s="97"/>
      <c r="E19" s="89"/>
    </row>
    <row r="20" spans="1:6" ht="18" customHeight="1" thickBot="1" x14ac:dyDescent="0.35">
      <c r="A20" s="98"/>
      <c r="B20" s="85"/>
      <c r="C20" s="85"/>
      <c r="D20" s="82" t="s">
        <v>96</v>
      </c>
      <c r="E20" s="82"/>
    </row>
    <row r="21" spans="1:6" ht="18" customHeight="1" thickBot="1" x14ac:dyDescent="0.35">
      <c r="A21" s="93"/>
      <c r="B21" s="24"/>
      <c r="C21" s="85"/>
      <c r="D21" s="99"/>
      <c r="E21" s="82"/>
    </row>
    <row r="22" spans="1:6" ht="18" customHeight="1" thickBot="1" x14ac:dyDescent="0.35">
      <c r="A22" s="96"/>
      <c r="B22" s="91"/>
      <c r="C22" s="89"/>
      <c r="D22" s="84"/>
      <c r="E22" s="85"/>
    </row>
    <row r="23" spans="1:6" ht="18" customHeight="1" thickBot="1" x14ac:dyDescent="0.35">
      <c r="A23" s="85"/>
      <c r="B23" s="85"/>
      <c r="C23" s="85"/>
      <c r="D23" s="86"/>
      <c r="E23" s="24"/>
    </row>
    <row r="24" spans="1:6" ht="18" customHeight="1" thickBot="1" x14ac:dyDescent="0.35">
      <c r="A24" s="95"/>
      <c r="B24" s="85"/>
      <c r="C24" s="85"/>
      <c r="D24" s="88"/>
      <c r="E24" s="89"/>
    </row>
    <row r="25" spans="1:6" ht="18" customHeight="1" thickBot="1" x14ac:dyDescent="0.35">
      <c r="A25" s="86"/>
      <c r="B25" s="92"/>
      <c r="C25" s="85"/>
      <c r="D25" s="85"/>
      <c r="E25" s="85"/>
      <c r="F25" s="85"/>
    </row>
    <row r="26" spans="1:6" ht="18" customHeight="1" thickBot="1" x14ac:dyDescent="0.35">
      <c r="A26" s="96"/>
      <c r="B26" s="91"/>
      <c r="C26" s="89"/>
      <c r="D26" s="84"/>
      <c r="E26" s="85"/>
      <c r="F26" s="85"/>
    </row>
    <row r="27" spans="1:6" ht="18" customHeight="1" thickBot="1" x14ac:dyDescent="0.35">
      <c r="A27" s="85"/>
      <c r="B27" s="85"/>
      <c r="C27" s="85"/>
      <c r="D27" s="86"/>
      <c r="E27" s="24"/>
      <c r="F27" s="85"/>
    </row>
    <row r="28" spans="1:6" ht="18" customHeight="1" thickBot="1" x14ac:dyDescent="0.35">
      <c r="A28" s="100"/>
      <c r="B28" s="85"/>
      <c r="C28" s="85"/>
      <c r="D28" s="90"/>
      <c r="E28" s="91"/>
      <c r="F28" s="85"/>
    </row>
    <row r="29" spans="1:6" ht="18" customHeight="1" thickBot="1" x14ac:dyDescent="0.35">
      <c r="A29" s="93"/>
      <c r="B29" s="92"/>
      <c r="C29" s="85"/>
      <c r="F29" s="97"/>
    </row>
    <row r="30" spans="1:6" ht="18" customHeight="1" thickBot="1" x14ac:dyDescent="0.35">
      <c r="A30" s="96"/>
      <c r="B30" s="91"/>
      <c r="C30" s="89"/>
      <c r="D30" s="82" t="s">
        <v>97</v>
      </c>
      <c r="E30" s="82"/>
      <c r="F30" s="85"/>
    </row>
    <row r="31" spans="1:6" ht="18" customHeight="1" x14ac:dyDescent="0.3">
      <c r="A31" s="85"/>
      <c r="B31" s="85"/>
      <c r="C31" s="85"/>
      <c r="F31" s="85"/>
    </row>
    <row r="32" spans="1:6" ht="18" customHeight="1" thickBot="1" x14ac:dyDescent="0.4">
      <c r="A32" s="95"/>
      <c r="B32" s="85"/>
      <c r="C32" s="85"/>
      <c r="D32" s="84"/>
      <c r="E32" s="85"/>
      <c r="F32" s="101"/>
    </row>
    <row r="33" spans="1:6" ht="18" customHeight="1" thickBot="1" x14ac:dyDescent="0.4">
      <c r="A33" s="93"/>
      <c r="B33" s="102"/>
      <c r="C33" s="97"/>
      <c r="D33" s="86"/>
      <c r="E33" s="24"/>
      <c r="F33" s="103"/>
    </row>
    <row r="34" spans="1:6" ht="18" customHeight="1" thickBot="1" x14ac:dyDescent="0.35">
      <c r="A34" s="96"/>
      <c r="B34" s="91"/>
      <c r="C34" s="89"/>
      <c r="D34" s="88"/>
      <c r="E34" s="91"/>
      <c r="F34" s="85"/>
    </row>
    <row r="35" spans="1:6" ht="18" customHeight="1" x14ac:dyDescent="0.3">
      <c r="A35" s="104"/>
      <c r="B35" s="104"/>
      <c r="C35" s="104"/>
      <c r="D35" s="105"/>
      <c r="E35" s="105"/>
      <c r="F35" s="85"/>
    </row>
    <row r="36" spans="1:6" ht="18" customHeight="1" x14ac:dyDescent="0.3">
      <c r="A36" s="85"/>
      <c r="B36" s="85"/>
      <c r="C36" s="85"/>
      <c r="F36" s="85"/>
    </row>
    <row r="37" spans="1:6" ht="23.25" customHeight="1" x14ac:dyDescent="0.4">
      <c r="B37" s="106"/>
      <c r="C37" s="79" t="s">
        <v>98</v>
      </c>
      <c r="D37" s="106"/>
      <c r="E37" s="106"/>
      <c r="F37" s="97"/>
    </row>
    <row r="38" spans="1:6" ht="18" customHeight="1" x14ac:dyDescent="0.3">
      <c r="A38" s="82" t="s">
        <v>92</v>
      </c>
      <c r="B38" s="82"/>
      <c r="C38" s="83"/>
      <c r="D38" s="82" t="s">
        <v>93</v>
      </c>
      <c r="E38" s="82"/>
      <c r="F38" s="85"/>
    </row>
    <row r="39" spans="1:6" ht="18" customHeight="1" x14ac:dyDescent="0.3">
      <c r="F39" s="85"/>
    </row>
    <row r="40" spans="1:6" ht="18" customHeight="1" thickBot="1" x14ac:dyDescent="0.35">
      <c r="A40" s="84"/>
      <c r="B40" s="85"/>
      <c r="C40" s="85"/>
      <c r="D40" s="84"/>
      <c r="E40" s="85"/>
      <c r="F40" s="85"/>
    </row>
    <row r="41" spans="1:6" ht="18" customHeight="1" thickBot="1" x14ac:dyDescent="0.4">
      <c r="A41" s="86"/>
      <c r="B41" s="87"/>
      <c r="C41" s="85"/>
      <c r="D41" s="86"/>
      <c r="E41" s="24"/>
      <c r="F41" s="101"/>
    </row>
    <row r="42" spans="1:6" ht="18" customHeight="1" thickBot="1" x14ac:dyDescent="0.35">
      <c r="A42" s="88"/>
      <c r="B42" s="89"/>
      <c r="C42" s="89"/>
      <c r="D42" s="88"/>
      <c r="E42" s="89"/>
      <c r="F42" s="85"/>
    </row>
    <row r="43" spans="1:6" ht="18" customHeight="1" x14ac:dyDescent="0.3">
      <c r="A43" s="85"/>
      <c r="B43" s="85"/>
      <c r="C43" s="85"/>
      <c r="D43" s="85"/>
      <c r="E43" s="85"/>
      <c r="F43" s="85"/>
    </row>
    <row r="44" spans="1:6" ht="18" customHeight="1" thickBot="1" x14ac:dyDescent="0.35">
      <c r="A44" s="84"/>
      <c r="B44" s="85"/>
      <c r="C44" s="85"/>
      <c r="D44" s="84"/>
      <c r="E44" s="85"/>
      <c r="F44" s="85"/>
    </row>
    <row r="45" spans="1:6" ht="18" customHeight="1" thickBot="1" x14ac:dyDescent="0.35">
      <c r="A45" s="86"/>
      <c r="B45" s="92"/>
      <c r="C45" s="85"/>
      <c r="D45" s="86"/>
      <c r="E45" s="24"/>
      <c r="F45" s="85"/>
    </row>
    <row r="46" spans="1:6" ht="18" customHeight="1" thickBot="1" x14ac:dyDescent="0.35">
      <c r="A46" s="90"/>
      <c r="B46" s="91"/>
      <c r="C46" s="89"/>
      <c r="D46" s="90"/>
      <c r="E46" s="91"/>
      <c r="F46" s="85"/>
    </row>
    <row r="47" spans="1:6" ht="18" customHeight="1" x14ac:dyDescent="0.3">
      <c r="A47" s="85"/>
      <c r="B47" s="85"/>
      <c r="C47" s="85"/>
      <c r="D47" s="85"/>
      <c r="E47" s="85"/>
      <c r="F47" s="85"/>
    </row>
    <row r="48" spans="1:6" ht="18" customHeight="1" thickBot="1" x14ac:dyDescent="0.35">
      <c r="A48" s="92"/>
      <c r="B48" s="85"/>
      <c r="C48" s="85"/>
      <c r="D48" s="92"/>
      <c r="E48" s="85"/>
      <c r="F48" s="85"/>
    </row>
    <row r="49" spans="1:6" ht="18" customHeight="1" thickBot="1" x14ac:dyDescent="0.35">
      <c r="A49" s="93"/>
      <c r="B49" s="92"/>
      <c r="C49" s="85"/>
      <c r="D49" s="93"/>
      <c r="E49" s="92"/>
      <c r="F49" s="85"/>
    </row>
    <row r="50" spans="1:6" ht="18" customHeight="1" thickBot="1" x14ac:dyDescent="0.35">
      <c r="A50" s="94"/>
      <c r="B50" s="91"/>
      <c r="C50" s="89"/>
      <c r="D50" s="94"/>
      <c r="E50" s="91"/>
    </row>
    <row r="51" spans="1:6" ht="18" customHeight="1" x14ac:dyDescent="0.3">
      <c r="A51" s="85"/>
      <c r="B51" s="85"/>
      <c r="C51" s="85"/>
      <c r="D51" s="85"/>
      <c r="E51" s="85"/>
    </row>
    <row r="52" spans="1:6" ht="18" customHeight="1" thickBot="1" x14ac:dyDescent="0.35">
      <c r="A52" s="95"/>
      <c r="B52" s="85"/>
      <c r="C52" s="85"/>
      <c r="D52" s="95"/>
      <c r="E52" s="85"/>
    </row>
    <row r="53" spans="1:6" ht="18" customHeight="1" thickBot="1" x14ac:dyDescent="0.35">
      <c r="A53" s="93"/>
      <c r="B53" s="92"/>
      <c r="C53" s="85"/>
      <c r="D53" s="93"/>
      <c r="E53" s="92"/>
    </row>
    <row r="54" spans="1:6" ht="18" customHeight="1" thickBot="1" x14ac:dyDescent="0.35">
      <c r="A54" s="96"/>
      <c r="B54" s="91"/>
      <c r="C54" s="89"/>
      <c r="D54" s="96"/>
      <c r="E54" s="91"/>
    </row>
    <row r="55" spans="1:6" ht="18" customHeight="1" x14ac:dyDescent="0.3">
      <c r="A55" s="85"/>
      <c r="B55" s="85"/>
      <c r="C55" s="85"/>
      <c r="D55" s="97"/>
      <c r="E55" s="89"/>
    </row>
    <row r="56" spans="1:6" ht="18" customHeight="1" thickBot="1" x14ac:dyDescent="0.35">
      <c r="A56" s="98"/>
      <c r="B56" s="85"/>
      <c r="C56" s="85"/>
      <c r="D56" s="82" t="s">
        <v>96</v>
      </c>
      <c r="E56" s="82"/>
    </row>
    <row r="57" spans="1:6" ht="18" customHeight="1" thickBot="1" x14ac:dyDescent="0.35">
      <c r="A57" s="93"/>
      <c r="B57" s="92"/>
      <c r="C57" s="85"/>
      <c r="D57" s="99"/>
      <c r="E57" s="82"/>
    </row>
    <row r="58" spans="1:6" ht="18" customHeight="1" thickBot="1" x14ac:dyDescent="0.35">
      <c r="A58" s="96"/>
      <c r="B58" s="91"/>
      <c r="C58" s="89"/>
      <c r="D58" s="84"/>
      <c r="E58" s="85"/>
    </row>
    <row r="59" spans="1:6" ht="18" customHeight="1" thickBot="1" x14ac:dyDescent="0.35">
      <c r="A59" s="85"/>
      <c r="B59" s="85"/>
      <c r="C59" s="85"/>
      <c r="D59" s="86"/>
      <c r="E59" s="92"/>
    </row>
    <row r="60" spans="1:6" ht="18" customHeight="1" thickBot="1" x14ac:dyDescent="0.35">
      <c r="A60" s="95"/>
      <c r="B60" s="85"/>
      <c r="C60" s="85"/>
      <c r="D60" s="88"/>
      <c r="E60" s="89"/>
    </row>
    <row r="61" spans="1:6" ht="18" customHeight="1" thickBot="1" x14ac:dyDescent="0.35">
      <c r="A61" s="86"/>
      <c r="B61" s="92"/>
      <c r="C61" s="85"/>
      <c r="D61" s="85"/>
      <c r="E61" s="85"/>
    </row>
    <row r="62" spans="1:6" ht="18" customHeight="1" thickBot="1" x14ac:dyDescent="0.35">
      <c r="A62" s="96"/>
      <c r="B62" s="91"/>
      <c r="C62" s="89"/>
      <c r="D62" s="84"/>
      <c r="E62" s="85"/>
    </row>
    <row r="63" spans="1:6" ht="18" customHeight="1" thickBot="1" x14ac:dyDescent="0.35">
      <c r="A63" s="85"/>
      <c r="B63" s="85"/>
      <c r="C63" s="85"/>
      <c r="D63" s="86"/>
      <c r="E63" s="92"/>
    </row>
    <row r="64" spans="1:6" ht="18" customHeight="1" thickBot="1" x14ac:dyDescent="0.35">
      <c r="A64" s="100"/>
      <c r="B64" s="85"/>
      <c r="C64" s="85"/>
      <c r="D64" s="90"/>
      <c r="E64" s="91"/>
    </row>
    <row r="65" spans="1:5" ht="18" customHeight="1" thickBot="1" x14ac:dyDescent="0.35">
      <c r="A65" s="93"/>
      <c r="B65" s="92"/>
      <c r="C65" s="85"/>
    </row>
    <row r="66" spans="1:5" ht="18" customHeight="1" thickBot="1" x14ac:dyDescent="0.35">
      <c r="A66" s="96"/>
      <c r="B66" s="91"/>
      <c r="C66" s="89"/>
      <c r="D66" s="82" t="s">
        <v>97</v>
      </c>
      <c r="E66" s="82"/>
    </row>
    <row r="67" spans="1:5" ht="18" customHeight="1" x14ac:dyDescent="0.3">
      <c r="A67" s="85"/>
      <c r="B67" s="85"/>
      <c r="C67" s="85"/>
    </row>
    <row r="68" spans="1:5" ht="18" customHeight="1" thickBot="1" x14ac:dyDescent="0.35">
      <c r="A68" s="95"/>
      <c r="B68" s="85"/>
      <c r="C68" s="85"/>
      <c r="D68" s="84"/>
      <c r="E68" s="85"/>
    </row>
    <row r="69" spans="1:5" ht="18" customHeight="1" thickBot="1" x14ac:dyDescent="0.35">
      <c r="A69" s="93"/>
      <c r="B69" s="102"/>
      <c r="C69" s="97"/>
      <c r="D69" s="86"/>
      <c r="E69" s="24"/>
    </row>
    <row r="70" spans="1:5" ht="18" customHeight="1" thickBot="1" x14ac:dyDescent="0.35">
      <c r="A70" s="96"/>
      <c r="B70" s="91"/>
      <c r="C70" s="89"/>
      <c r="D70" s="88"/>
      <c r="E70" s="91"/>
    </row>
    <row r="71" spans="1:5" ht="18" customHeight="1" x14ac:dyDescent="0.3">
      <c r="A71" s="85"/>
      <c r="B71" s="85"/>
      <c r="C71" s="85"/>
    </row>
  </sheetData>
  <sheetProtection sheet="1" objects="1" scenarios="1"/>
  <printOptions horizontalCentered="1"/>
  <pageMargins left="0.39370078740157483" right="0.39370078740157483" top="0.39370078740157483" bottom="0.39370078740157483" header="0" footer="0.19685039370078741"/>
  <pageSetup paperSize="9" scale="60" orientation="portrait" horizontalDpi="300" verticalDpi="300" r:id="rId1"/>
  <headerFooter alignWithMargins="0">
    <oddFooter>&amp;L&amp;"Arial CE,kurzíva"BADMINTON 2002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F5F88-4D58-4E12-AF30-692882991A47}">
  <sheetPr>
    <pageSetUpPr fitToPage="1"/>
  </sheetPr>
  <dimension ref="A1:AM68"/>
  <sheetViews>
    <sheetView workbookViewId="0">
      <pane xSplit="2" ySplit="3" topLeftCell="AF4" activePane="bottomRight" state="frozen"/>
      <selection pane="topRight" activeCell="C1" sqref="C1"/>
      <selection pane="bottomLeft" activeCell="A4" sqref="A4"/>
      <selection pane="bottomRight" activeCell="AL43" sqref="AL43"/>
    </sheetView>
  </sheetViews>
  <sheetFormatPr defaultRowHeight="13.2" x14ac:dyDescent="0.25"/>
  <cols>
    <col min="1" max="1" width="18.21875" customWidth="1"/>
    <col min="2" max="2" width="26.5546875" customWidth="1"/>
    <col min="3" max="3" width="9.44140625" customWidth="1"/>
    <col min="4" max="9" width="8.88671875" customWidth="1"/>
    <col min="10" max="10" width="9.21875" customWidth="1"/>
    <col min="11" max="18" width="8.88671875" customWidth="1"/>
    <col min="19" max="19" width="11.21875" customWidth="1"/>
    <col min="20" max="20" width="8.88671875" customWidth="1"/>
    <col min="21" max="21" width="11.21875" customWidth="1"/>
    <col min="22" max="23" width="8.88671875" customWidth="1"/>
    <col min="24" max="24" width="10" customWidth="1"/>
    <col min="25" max="31" width="8.88671875" customWidth="1"/>
    <col min="32" max="32" width="8.109375" customWidth="1"/>
    <col min="33" max="33" width="10.109375" style="287" customWidth="1"/>
    <col min="34" max="35" width="8.21875" style="288" customWidth="1"/>
    <col min="36" max="39" width="8.88671875" style="288"/>
    <col min="273" max="273" width="18.21875" customWidth="1"/>
    <col min="274" max="274" width="26.5546875" customWidth="1"/>
    <col min="275" max="275" width="9.44140625" customWidth="1"/>
    <col min="282" max="282" width="9.21875" customWidth="1"/>
    <col min="290" max="290" width="8.109375" customWidth="1"/>
    <col min="291" max="291" width="10.109375" customWidth="1"/>
    <col min="529" max="529" width="18.21875" customWidth="1"/>
    <col min="530" max="530" width="26.5546875" customWidth="1"/>
    <col min="531" max="531" width="9.44140625" customWidth="1"/>
    <col min="538" max="538" width="9.21875" customWidth="1"/>
    <col min="546" max="546" width="8.109375" customWidth="1"/>
    <col min="547" max="547" width="10.109375" customWidth="1"/>
    <col min="785" max="785" width="18.21875" customWidth="1"/>
    <col min="786" max="786" width="26.5546875" customWidth="1"/>
    <col min="787" max="787" width="9.44140625" customWidth="1"/>
    <col min="794" max="794" width="9.21875" customWidth="1"/>
    <col min="802" max="802" width="8.109375" customWidth="1"/>
    <col min="803" max="803" width="10.109375" customWidth="1"/>
    <col min="1041" max="1041" width="18.21875" customWidth="1"/>
    <col min="1042" max="1042" width="26.5546875" customWidth="1"/>
    <col min="1043" max="1043" width="9.44140625" customWidth="1"/>
    <col min="1050" max="1050" width="9.21875" customWidth="1"/>
    <col min="1058" max="1058" width="8.109375" customWidth="1"/>
    <col min="1059" max="1059" width="10.109375" customWidth="1"/>
    <col min="1297" max="1297" width="18.21875" customWidth="1"/>
    <col min="1298" max="1298" width="26.5546875" customWidth="1"/>
    <col min="1299" max="1299" width="9.44140625" customWidth="1"/>
    <col min="1306" max="1306" width="9.21875" customWidth="1"/>
    <col min="1314" max="1314" width="8.109375" customWidth="1"/>
    <col min="1315" max="1315" width="10.109375" customWidth="1"/>
    <col min="1553" max="1553" width="18.21875" customWidth="1"/>
    <col min="1554" max="1554" width="26.5546875" customWidth="1"/>
    <col min="1555" max="1555" width="9.44140625" customWidth="1"/>
    <col min="1562" max="1562" width="9.21875" customWidth="1"/>
    <col min="1570" max="1570" width="8.109375" customWidth="1"/>
    <col min="1571" max="1571" width="10.109375" customWidth="1"/>
    <col min="1809" max="1809" width="18.21875" customWidth="1"/>
    <col min="1810" max="1810" width="26.5546875" customWidth="1"/>
    <col min="1811" max="1811" width="9.44140625" customWidth="1"/>
    <col min="1818" max="1818" width="9.21875" customWidth="1"/>
    <col min="1826" max="1826" width="8.109375" customWidth="1"/>
    <col min="1827" max="1827" width="10.109375" customWidth="1"/>
    <col min="2065" max="2065" width="18.21875" customWidth="1"/>
    <col min="2066" max="2066" width="26.5546875" customWidth="1"/>
    <col min="2067" max="2067" width="9.44140625" customWidth="1"/>
    <col min="2074" max="2074" width="9.21875" customWidth="1"/>
    <col min="2082" max="2082" width="8.109375" customWidth="1"/>
    <col min="2083" max="2083" width="10.109375" customWidth="1"/>
    <col min="2321" max="2321" width="18.21875" customWidth="1"/>
    <col min="2322" max="2322" width="26.5546875" customWidth="1"/>
    <col min="2323" max="2323" width="9.44140625" customWidth="1"/>
    <col min="2330" max="2330" width="9.21875" customWidth="1"/>
    <col min="2338" max="2338" width="8.109375" customWidth="1"/>
    <col min="2339" max="2339" width="10.109375" customWidth="1"/>
    <col min="2577" max="2577" width="18.21875" customWidth="1"/>
    <col min="2578" max="2578" width="26.5546875" customWidth="1"/>
    <col min="2579" max="2579" width="9.44140625" customWidth="1"/>
    <col min="2586" max="2586" width="9.21875" customWidth="1"/>
    <col min="2594" max="2594" width="8.109375" customWidth="1"/>
    <col min="2595" max="2595" width="10.109375" customWidth="1"/>
    <col min="2833" max="2833" width="18.21875" customWidth="1"/>
    <col min="2834" max="2834" width="26.5546875" customWidth="1"/>
    <col min="2835" max="2835" width="9.44140625" customWidth="1"/>
    <col min="2842" max="2842" width="9.21875" customWidth="1"/>
    <col min="2850" max="2850" width="8.109375" customWidth="1"/>
    <col min="2851" max="2851" width="10.109375" customWidth="1"/>
    <col min="3089" max="3089" width="18.21875" customWidth="1"/>
    <col min="3090" max="3090" width="26.5546875" customWidth="1"/>
    <col min="3091" max="3091" width="9.44140625" customWidth="1"/>
    <col min="3098" max="3098" width="9.21875" customWidth="1"/>
    <col min="3106" max="3106" width="8.109375" customWidth="1"/>
    <col min="3107" max="3107" width="10.109375" customWidth="1"/>
    <col min="3345" max="3345" width="18.21875" customWidth="1"/>
    <col min="3346" max="3346" width="26.5546875" customWidth="1"/>
    <col min="3347" max="3347" width="9.44140625" customWidth="1"/>
    <col min="3354" max="3354" width="9.21875" customWidth="1"/>
    <col min="3362" max="3362" width="8.109375" customWidth="1"/>
    <col min="3363" max="3363" width="10.109375" customWidth="1"/>
    <col min="3601" max="3601" width="18.21875" customWidth="1"/>
    <col min="3602" max="3602" width="26.5546875" customWidth="1"/>
    <col min="3603" max="3603" width="9.44140625" customWidth="1"/>
    <col min="3610" max="3610" width="9.21875" customWidth="1"/>
    <col min="3618" max="3618" width="8.109375" customWidth="1"/>
    <col min="3619" max="3619" width="10.109375" customWidth="1"/>
    <col min="3857" max="3857" width="18.21875" customWidth="1"/>
    <col min="3858" max="3858" width="26.5546875" customWidth="1"/>
    <col min="3859" max="3859" width="9.44140625" customWidth="1"/>
    <col min="3866" max="3866" width="9.21875" customWidth="1"/>
    <col min="3874" max="3874" width="8.109375" customWidth="1"/>
    <col min="3875" max="3875" width="10.109375" customWidth="1"/>
    <col min="4113" max="4113" width="18.21875" customWidth="1"/>
    <col min="4114" max="4114" width="26.5546875" customWidth="1"/>
    <col min="4115" max="4115" width="9.44140625" customWidth="1"/>
    <col min="4122" max="4122" width="9.21875" customWidth="1"/>
    <col min="4130" max="4130" width="8.109375" customWidth="1"/>
    <col min="4131" max="4131" width="10.109375" customWidth="1"/>
    <col min="4369" max="4369" width="18.21875" customWidth="1"/>
    <col min="4370" max="4370" width="26.5546875" customWidth="1"/>
    <col min="4371" max="4371" width="9.44140625" customWidth="1"/>
    <col min="4378" max="4378" width="9.21875" customWidth="1"/>
    <col min="4386" max="4386" width="8.109375" customWidth="1"/>
    <col min="4387" max="4387" width="10.109375" customWidth="1"/>
    <col min="4625" max="4625" width="18.21875" customWidth="1"/>
    <col min="4626" max="4626" width="26.5546875" customWidth="1"/>
    <col min="4627" max="4627" width="9.44140625" customWidth="1"/>
    <col min="4634" max="4634" width="9.21875" customWidth="1"/>
    <col min="4642" max="4642" width="8.109375" customWidth="1"/>
    <col min="4643" max="4643" width="10.109375" customWidth="1"/>
    <col min="4881" max="4881" width="18.21875" customWidth="1"/>
    <col min="4882" max="4882" width="26.5546875" customWidth="1"/>
    <col min="4883" max="4883" width="9.44140625" customWidth="1"/>
    <col min="4890" max="4890" width="9.21875" customWidth="1"/>
    <col min="4898" max="4898" width="8.109375" customWidth="1"/>
    <col min="4899" max="4899" width="10.109375" customWidth="1"/>
    <col min="5137" max="5137" width="18.21875" customWidth="1"/>
    <col min="5138" max="5138" width="26.5546875" customWidth="1"/>
    <col min="5139" max="5139" width="9.44140625" customWidth="1"/>
    <col min="5146" max="5146" width="9.21875" customWidth="1"/>
    <col min="5154" max="5154" width="8.109375" customWidth="1"/>
    <col min="5155" max="5155" width="10.109375" customWidth="1"/>
    <col min="5393" max="5393" width="18.21875" customWidth="1"/>
    <col min="5394" max="5394" width="26.5546875" customWidth="1"/>
    <col min="5395" max="5395" width="9.44140625" customWidth="1"/>
    <col min="5402" max="5402" width="9.21875" customWidth="1"/>
    <col min="5410" max="5410" width="8.109375" customWidth="1"/>
    <col min="5411" max="5411" width="10.109375" customWidth="1"/>
    <col min="5649" max="5649" width="18.21875" customWidth="1"/>
    <col min="5650" max="5650" width="26.5546875" customWidth="1"/>
    <col min="5651" max="5651" width="9.44140625" customWidth="1"/>
    <col min="5658" max="5658" width="9.21875" customWidth="1"/>
    <col min="5666" max="5666" width="8.109375" customWidth="1"/>
    <col min="5667" max="5667" width="10.109375" customWidth="1"/>
    <col min="5905" max="5905" width="18.21875" customWidth="1"/>
    <col min="5906" max="5906" width="26.5546875" customWidth="1"/>
    <col min="5907" max="5907" width="9.44140625" customWidth="1"/>
    <col min="5914" max="5914" width="9.21875" customWidth="1"/>
    <col min="5922" max="5922" width="8.109375" customWidth="1"/>
    <col min="5923" max="5923" width="10.109375" customWidth="1"/>
    <col min="6161" max="6161" width="18.21875" customWidth="1"/>
    <col min="6162" max="6162" width="26.5546875" customWidth="1"/>
    <col min="6163" max="6163" width="9.44140625" customWidth="1"/>
    <col min="6170" max="6170" width="9.21875" customWidth="1"/>
    <col min="6178" max="6178" width="8.109375" customWidth="1"/>
    <col min="6179" max="6179" width="10.109375" customWidth="1"/>
    <col min="6417" max="6417" width="18.21875" customWidth="1"/>
    <col min="6418" max="6418" width="26.5546875" customWidth="1"/>
    <col min="6419" max="6419" width="9.44140625" customWidth="1"/>
    <col min="6426" max="6426" width="9.21875" customWidth="1"/>
    <col min="6434" max="6434" width="8.109375" customWidth="1"/>
    <col min="6435" max="6435" width="10.109375" customWidth="1"/>
    <col min="6673" max="6673" width="18.21875" customWidth="1"/>
    <col min="6674" max="6674" width="26.5546875" customWidth="1"/>
    <col min="6675" max="6675" width="9.44140625" customWidth="1"/>
    <col min="6682" max="6682" width="9.21875" customWidth="1"/>
    <col min="6690" max="6690" width="8.109375" customWidth="1"/>
    <col min="6691" max="6691" width="10.109375" customWidth="1"/>
    <col min="6929" max="6929" width="18.21875" customWidth="1"/>
    <col min="6930" max="6930" width="26.5546875" customWidth="1"/>
    <col min="6931" max="6931" width="9.44140625" customWidth="1"/>
    <col min="6938" max="6938" width="9.21875" customWidth="1"/>
    <col min="6946" max="6946" width="8.109375" customWidth="1"/>
    <col min="6947" max="6947" width="10.109375" customWidth="1"/>
    <col min="7185" max="7185" width="18.21875" customWidth="1"/>
    <col min="7186" max="7186" width="26.5546875" customWidth="1"/>
    <col min="7187" max="7187" width="9.44140625" customWidth="1"/>
    <col min="7194" max="7194" width="9.21875" customWidth="1"/>
    <col min="7202" max="7202" width="8.109375" customWidth="1"/>
    <col min="7203" max="7203" width="10.109375" customWidth="1"/>
    <col min="7441" max="7441" width="18.21875" customWidth="1"/>
    <col min="7442" max="7442" width="26.5546875" customWidth="1"/>
    <col min="7443" max="7443" width="9.44140625" customWidth="1"/>
    <col min="7450" max="7450" width="9.21875" customWidth="1"/>
    <col min="7458" max="7458" width="8.109375" customWidth="1"/>
    <col min="7459" max="7459" width="10.109375" customWidth="1"/>
    <col min="7697" max="7697" width="18.21875" customWidth="1"/>
    <col min="7698" max="7698" width="26.5546875" customWidth="1"/>
    <col min="7699" max="7699" width="9.44140625" customWidth="1"/>
    <col min="7706" max="7706" width="9.21875" customWidth="1"/>
    <col min="7714" max="7714" width="8.109375" customWidth="1"/>
    <col min="7715" max="7715" width="10.109375" customWidth="1"/>
    <col min="7953" max="7953" width="18.21875" customWidth="1"/>
    <col min="7954" max="7954" width="26.5546875" customWidth="1"/>
    <col min="7955" max="7955" width="9.44140625" customWidth="1"/>
    <col min="7962" max="7962" width="9.21875" customWidth="1"/>
    <col min="7970" max="7970" width="8.109375" customWidth="1"/>
    <col min="7971" max="7971" width="10.109375" customWidth="1"/>
    <col min="8209" max="8209" width="18.21875" customWidth="1"/>
    <col min="8210" max="8210" width="26.5546875" customWidth="1"/>
    <col min="8211" max="8211" width="9.44140625" customWidth="1"/>
    <col min="8218" max="8218" width="9.21875" customWidth="1"/>
    <col min="8226" max="8226" width="8.109375" customWidth="1"/>
    <col min="8227" max="8227" width="10.109375" customWidth="1"/>
    <col min="8465" max="8465" width="18.21875" customWidth="1"/>
    <col min="8466" max="8466" width="26.5546875" customWidth="1"/>
    <col min="8467" max="8467" width="9.44140625" customWidth="1"/>
    <col min="8474" max="8474" width="9.21875" customWidth="1"/>
    <col min="8482" max="8482" width="8.109375" customWidth="1"/>
    <col min="8483" max="8483" width="10.109375" customWidth="1"/>
    <col min="8721" max="8721" width="18.21875" customWidth="1"/>
    <col min="8722" max="8722" width="26.5546875" customWidth="1"/>
    <col min="8723" max="8723" width="9.44140625" customWidth="1"/>
    <col min="8730" max="8730" width="9.21875" customWidth="1"/>
    <col min="8738" max="8738" width="8.109375" customWidth="1"/>
    <col min="8739" max="8739" width="10.109375" customWidth="1"/>
    <col min="8977" max="8977" width="18.21875" customWidth="1"/>
    <col min="8978" max="8978" width="26.5546875" customWidth="1"/>
    <col min="8979" max="8979" width="9.44140625" customWidth="1"/>
    <col min="8986" max="8986" width="9.21875" customWidth="1"/>
    <col min="8994" max="8994" width="8.109375" customWidth="1"/>
    <col min="8995" max="8995" width="10.109375" customWidth="1"/>
    <col min="9233" max="9233" width="18.21875" customWidth="1"/>
    <col min="9234" max="9234" width="26.5546875" customWidth="1"/>
    <col min="9235" max="9235" width="9.44140625" customWidth="1"/>
    <col min="9242" max="9242" width="9.21875" customWidth="1"/>
    <col min="9250" max="9250" width="8.109375" customWidth="1"/>
    <col min="9251" max="9251" width="10.109375" customWidth="1"/>
    <col min="9489" max="9489" width="18.21875" customWidth="1"/>
    <col min="9490" max="9490" width="26.5546875" customWidth="1"/>
    <col min="9491" max="9491" width="9.44140625" customWidth="1"/>
    <col min="9498" max="9498" width="9.21875" customWidth="1"/>
    <col min="9506" max="9506" width="8.109375" customWidth="1"/>
    <col min="9507" max="9507" width="10.109375" customWidth="1"/>
    <col min="9745" max="9745" width="18.21875" customWidth="1"/>
    <col min="9746" max="9746" width="26.5546875" customWidth="1"/>
    <col min="9747" max="9747" width="9.44140625" customWidth="1"/>
    <col min="9754" max="9754" width="9.21875" customWidth="1"/>
    <col min="9762" max="9762" width="8.109375" customWidth="1"/>
    <col min="9763" max="9763" width="10.109375" customWidth="1"/>
    <col min="10001" max="10001" width="18.21875" customWidth="1"/>
    <col min="10002" max="10002" width="26.5546875" customWidth="1"/>
    <col min="10003" max="10003" width="9.44140625" customWidth="1"/>
    <col min="10010" max="10010" width="9.21875" customWidth="1"/>
    <col min="10018" max="10018" width="8.109375" customWidth="1"/>
    <col min="10019" max="10019" width="10.109375" customWidth="1"/>
    <col min="10257" max="10257" width="18.21875" customWidth="1"/>
    <col min="10258" max="10258" width="26.5546875" customWidth="1"/>
    <col min="10259" max="10259" width="9.44140625" customWidth="1"/>
    <col min="10266" max="10266" width="9.21875" customWidth="1"/>
    <col min="10274" max="10274" width="8.109375" customWidth="1"/>
    <col min="10275" max="10275" width="10.109375" customWidth="1"/>
    <col min="10513" max="10513" width="18.21875" customWidth="1"/>
    <col min="10514" max="10514" width="26.5546875" customWidth="1"/>
    <col min="10515" max="10515" width="9.44140625" customWidth="1"/>
    <col min="10522" max="10522" width="9.21875" customWidth="1"/>
    <col min="10530" max="10530" width="8.109375" customWidth="1"/>
    <col min="10531" max="10531" width="10.109375" customWidth="1"/>
    <col min="10769" max="10769" width="18.21875" customWidth="1"/>
    <col min="10770" max="10770" width="26.5546875" customWidth="1"/>
    <col min="10771" max="10771" width="9.44140625" customWidth="1"/>
    <col min="10778" max="10778" width="9.21875" customWidth="1"/>
    <col min="10786" max="10786" width="8.109375" customWidth="1"/>
    <col min="10787" max="10787" width="10.109375" customWidth="1"/>
    <col min="11025" max="11025" width="18.21875" customWidth="1"/>
    <col min="11026" max="11026" width="26.5546875" customWidth="1"/>
    <col min="11027" max="11027" width="9.44140625" customWidth="1"/>
    <col min="11034" max="11034" width="9.21875" customWidth="1"/>
    <col min="11042" max="11042" width="8.109375" customWidth="1"/>
    <col min="11043" max="11043" width="10.109375" customWidth="1"/>
    <col min="11281" max="11281" width="18.21875" customWidth="1"/>
    <col min="11282" max="11282" width="26.5546875" customWidth="1"/>
    <col min="11283" max="11283" width="9.44140625" customWidth="1"/>
    <col min="11290" max="11290" width="9.21875" customWidth="1"/>
    <col min="11298" max="11298" width="8.109375" customWidth="1"/>
    <col min="11299" max="11299" width="10.109375" customWidth="1"/>
    <col min="11537" max="11537" width="18.21875" customWidth="1"/>
    <col min="11538" max="11538" width="26.5546875" customWidth="1"/>
    <col min="11539" max="11539" width="9.44140625" customWidth="1"/>
    <col min="11546" max="11546" width="9.21875" customWidth="1"/>
    <col min="11554" max="11554" width="8.109375" customWidth="1"/>
    <col min="11555" max="11555" width="10.109375" customWidth="1"/>
    <col min="11793" max="11793" width="18.21875" customWidth="1"/>
    <col min="11794" max="11794" width="26.5546875" customWidth="1"/>
    <col min="11795" max="11795" width="9.44140625" customWidth="1"/>
    <col min="11802" max="11802" width="9.21875" customWidth="1"/>
    <col min="11810" max="11810" width="8.109375" customWidth="1"/>
    <col min="11811" max="11811" width="10.109375" customWidth="1"/>
    <col min="12049" max="12049" width="18.21875" customWidth="1"/>
    <col min="12050" max="12050" width="26.5546875" customWidth="1"/>
    <col min="12051" max="12051" width="9.44140625" customWidth="1"/>
    <col min="12058" max="12058" width="9.21875" customWidth="1"/>
    <col min="12066" max="12066" width="8.109375" customWidth="1"/>
    <col min="12067" max="12067" width="10.109375" customWidth="1"/>
    <col min="12305" max="12305" width="18.21875" customWidth="1"/>
    <col min="12306" max="12306" width="26.5546875" customWidth="1"/>
    <col min="12307" max="12307" width="9.44140625" customWidth="1"/>
    <col min="12314" max="12314" width="9.21875" customWidth="1"/>
    <col min="12322" max="12322" width="8.109375" customWidth="1"/>
    <col min="12323" max="12323" width="10.109375" customWidth="1"/>
    <col min="12561" max="12561" width="18.21875" customWidth="1"/>
    <col min="12562" max="12562" width="26.5546875" customWidth="1"/>
    <col min="12563" max="12563" width="9.44140625" customWidth="1"/>
    <col min="12570" max="12570" width="9.21875" customWidth="1"/>
    <col min="12578" max="12578" width="8.109375" customWidth="1"/>
    <col min="12579" max="12579" width="10.109375" customWidth="1"/>
    <col min="12817" max="12817" width="18.21875" customWidth="1"/>
    <col min="12818" max="12818" width="26.5546875" customWidth="1"/>
    <col min="12819" max="12819" width="9.44140625" customWidth="1"/>
    <col min="12826" max="12826" width="9.21875" customWidth="1"/>
    <col min="12834" max="12834" width="8.109375" customWidth="1"/>
    <col min="12835" max="12835" width="10.109375" customWidth="1"/>
    <col min="13073" max="13073" width="18.21875" customWidth="1"/>
    <col min="13074" max="13074" width="26.5546875" customWidth="1"/>
    <col min="13075" max="13075" width="9.44140625" customWidth="1"/>
    <col min="13082" max="13082" width="9.21875" customWidth="1"/>
    <col min="13090" max="13090" width="8.109375" customWidth="1"/>
    <col min="13091" max="13091" width="10.109375" customWidth="1"/>
    <col min="13329" max="13329" width="18.21875" customWidth="1"/>
    <col min="13330" max="13330" width="26.5546875" customWidth="1"/>
    <col min="13331" max="13331" width="9.44140625" customWidth="1"/>
    <col min="13338" max="13338" width="9.21875" customWidth="1"/>
    <col min="13346" max="13346" width="8.109375" customWidth="1"/>
    <col min="13347" max="13347" width="10.109375" customWidth="1"/>
    <col min="13585" max="13585" width="18.21875" customWidth="1"/>
    <col min="13586" max="13586" width="26.5546875" customWidth="1"/>
    <col min="13587" max="13587" width="9.44140625" customWidth="1"/>
    <col min="13594" max="13594" width="9.21875" customWidth="1"/>
    <col min="13602" max="13602" width="8.109375" customWidth="1"/>
    <col min="13603" max="13603" width="10.109375" customWidth="1"/>
    <col min="13841" max="13841" width="18.21875" customWidth="1"/>
    <col min="13842" max="13842" width="26.5546875" customWidth="1"/>
    <col min="13843" max="13843" width="9.44140625" customWidth="1"/>
    <col min="13850" max="13850" width="9.21875" customWidth="1"/>
    <col min="13858" max="13858" width="8.109375" customWidth="1"/>
    <col min="13859" max="13859" width="10.109375" customWidth="1"/>
    <col min="14097" max="14097" width="18.21875" customWidth="1"/>
    <col min="14098" max="14098" width="26.5546875" customWidth="1"/>
    <col min="14099" max="14099" width="9.44140625" customWidth="1"/>
    <col min="14106" max="14106" width="9.21875" customWidth="1"/>
    <col min="14114" max="14114" width="8.109375" customWidth="1"/>
    <col min="14115" max="14115" width="10.109375" customWidth="1"/>
    <col min="14353" max="14353" width="18.21875" customWidth="1"/>
    <col min="14354" max="14354" width="26.5546875" customWidth="1"/>
    <col min="14355" max="14355" width="9.44140625" customWidth="1"/>
    <col min="14362" max="14362" width="9.21875" customWidth="1"/>
    <col min="14370" max="14370" width="8.109375" customWidth="1"/>
    <col min="14371" max="14371" width="10.109375" customWidth="1"/>
    <col min="14609" max="14609" width="18.21875" customWidth="1"/>
    <col min="14610" max="14610" width="26.5546875" customWidth="1"/>
    <col min="14611" max="14611" width="9.44140625" customWidth="1"/>
    <col min="14618" max="14618" width="9.21875" customWidth="1"/>
    <col min="14626" max="14626" width="8.109375" customWidth="1"/>
    <col min="14627" max="14627" width="10.109375" customWidth="1"/>
    <col min="14865" max="14865" width="18.21875" customWidth="1"/>
    <col min="14866" max="14866" width="26.5546875" customWidth="1"/>
    <col min="14867" max="14867" width="9.44140625" customWidth="1"/>
    <col min="14874" max="14874" width="9.21875" customWidth="1"/>
    <col min="14882" max="14882" width="8.109375" customWidth="1"/>
    <col min="14883" max="14883" width="10.109375" customWidth="1"/>
    <col min="15121" max="15121" width="18.21875" customWidth="1"/>
    <col min="15122" max="15122" width="26.5546875" customWidth="1"/>
    <col min="15123" max="15123" width="9.44140625" customWidth="1"/>
    <col min="15130" max="15130" width="9.21875" customWidth="1"/>
    <col min="15138" max="15138" width="8.109375" customWidth="1"/>
    <col min="15139" max="15139" width="10.109375" customWidth="1"/>
    <col min="15377" max="15377" width="18.21875" customWidth="1"/>
    <col min="15378" max="15378" width="26.5546875" customWidth="1"/>
    <col min="15379" max="15379" width="9.44140625" customWidth="1"/>
    <col min="15386" max="15386" width="9.21875" customWidth="1"/>
    <col min="15394" max="15394" width="8.109375" customWidth="1"/>
    <col min="15395" max="15395" width="10.109375" customWidth="1"/>
    <col min="15633" max="15633" width="18.21875" customWidth="1"/>
    <col min="15634" max="15634" width="26.5546875" customWidth="1"/>
    <col min="15635" max="15635" width="9.44140625" customWidth="1"/>
    <col min="15642" max="15642" width="9.21875" customWidth="1"/>
    <col min="15650" max="15650" width="8.109375" customWidth="1"/>
    <col min="15651" max="15651" width="10.109375" customWidth="1"/>
    <col min="15889" max="15889" width="18.21875" customWidth="1"/>
    <col min="15890" max="15890" width="26.5546875" customWidth="1"/>
    <col min="15891" max="15891" width="9.44140625" customWidth="1"/>
    <col min="15898" max="15898" width="9.21875" customWidth="1"/>
    <col min="15906" max="15906" width="8.109375" customWidth="1"/>
    <col min="15907" max="15907" width="10.109375" customWidth="1"/>
    <col min="16145" max="16145" width="18.21875" customWidth="1"/>
    <col min="16146" max="16146" width="26.5546875" customWidth="1"/>
    <col min="16147" max="16147" width="9.44140625" customWidth="1"/>
    <col min="16154" max="16154" width="9.21875" customWidth="1"/>
    <col min="16162" max="16162" width="8.109375" customWidth="1"/>
    <col min="16163" max="16163" width="10.109375" customWidth="1"/>
  </cols>
  <sheetData>
    <row r="1" spans="1:39" ht="16.2" customHeight="1" thickBot="1" x14ac:dyDescent="0.35">
      <c r="D1" s="163" t="s">
        <v>158</v>
      </c>
      <c r="E1" s="164"/>
      <c r="F1" s="164"/>
      <c r="G1" s="164"/>
      <c r="H1" s="164"/>
      <c r="I1" s="164"/>
      <c r="J1" s="165"/>
      <c r="K1" s="166" t="s">
        <v>159</v>
      </c>
      <c r="L1" s="167"/>
      <c r="M1" s="167"/>
      <c r="N1" s="167"/>
      <c r="O1" s="167"/>
      <c r="P1" s="167"/>
      <c r="Q1" s="168"/>
      <c r="R1" s="166" t="s">
        <v>160</v>
      </c>
      <c r="S1" s="167"/>
      <c r="T1" s="167"/>
      <c r="U1" s="167"/>
      <c r="V1" s="167"/>
      <c r="W1" s="167"/>
      <c r="X1" s="168"/>
      <c r="Y1" s="166" t="s">
        <v>161</v>
      </c>
      <c r="Z1" s="167"/>
      <c r="AA1" s="167"/>
      <c r="AB1" s="167"/>
      <c r="AC1" s="167"/>
      <c r="AD1" s="167"/>
      <c r="AE1" s="168"/>
      <c r="AF1" s="169" t="s">
        <v>162</v>
      </c>
      <c r="AG1" s="170" t="s">
        <v>163</v>
      </c>
      <c r="AH1" s="171" t="s">
        <v>164</v>
      </c>
      <c r="AI1" s="172"/>
      <c r="AJ1" s="172"/>
      <c r="AK1" s="172"/>
      <c r="AL1" s="172"/>
      <c r="AM1" s="173"/>
    </row>
    <row r="2" spans="1:39" s="190" customFormat="1" ht="22.8" customHeight="1" x14ac:dyDescent="0.25">
      <c r="A2" s="174" t="s">
        <v>56</v>
      </c>
      <c r="B2" s="175" t="s">
        <v>57</v>
      </c>
      <c r="C2" s="176" t="s">
        <v>58</v>
      </c>
      <c r="D2" s="177" t="s">
        <v>59</v>
      </c>
      <c r="E2" s="178"/>
      <c r="F2" s="177" t="s">
        <v>60</v>
      </c>
      <c r="G2" s="178"/>
      <c r="H2" s="177" t="s">
        <v>61</v>
      </c>
      <c r="I2" s="179"/>
      <c r="J2" s="180" t="s">
        <v>165</v>
      </c>
      <c r="K2" s="181" t="s">
        <v>59</v>
      </c>
      <c r="L2" s="182"/>
      <c r="M2" s="181" t="s">
        <v>60</v>
      </c>
      <c r="N2" s="182"/>
      <c r="O2" s="181" t="s">
        <v>61</v>
      </c>
      <c r="P2" s="183"/>
      <c r="Q2" s="184" t="s">
        <v>165</v>
      </c>
      <c r="R2" s="181" t="s">
        <v>59</v>
      </c>
      <c r="S2" s="182"/>
      <c r="T2" s="181" t="s">
        <v>60</v>
      </c>
      <c r="U2" s="182"/>
      <c r="V2" s="181" t="s">
        <v>61</v>
      </c>
      <c r="W2" s="183"/>
      <c r="X2" s="184" t="s">
        <v>165</v>
      </c>
      <c r="Y2" s="181" t="s">
        <v>59</v>
      </c>
      <c r="Z2" s="182"/>
      <c r="AA2" s="181" t="s">
        <v>60</v>
      </c>
      <c r="AB2" s="182"/>
      <c r="AC2" s="181" t="s">
        <v>61</v>
      </c>
      <c r="AD2" s="183"/>
      <c r="AE2" s="184" t="s">
        <v>165</v>
      </c>
      <c r="AF2" s="185"/>
      <c r="AG2" s="186"/>
      <c r="AH2" s="187" t="s">
        <v>59</v>
      </c>
      <c r="AI2" s="188"/>
      <c r="AJ2" s="188" t="s">
        <v>60</v>
      </c>
      <c r="AK2" s="188"/>
      <c r="AL2" s="188" t="s">
        <v>61</v>
      </c>
      <c r="AM2" s="189"/>
    </row>
    <row r="3" spans="1:39" s="190" customFormat="1" ht="22.8" customHeight="1" thickBot="1" x14ac:dyDescent="0.3">
      <c r="A3" s="191"/>
      <c r="B3" s="192"/>
      <c r="C3" s="193" t="s">
        <v>62</v>
      </c>
      <c r="D3" s="194" t="s">
        <v>63</v>
      </c>
      <c r="E3" s="195" t="s">
        <v>64</v>
      </c>
      <c r="F3" s="194" t="s">
        <v>63</v>
      </c>
      <c r="G3" s="195" t="s">
        <v>64</v>
      </c>
      <c r="H3" s="194" t="s">
        <v>63</v>
      </c>
      <c r="I3" s="196" t="s">
        <v>64</v>
      </c>
      <c r="J3" s="197"/>
      <c r="K3" s="198" t="s">
        <v>63</v>
      </c>
      <c r="L3" s="199" t="s">
        <v>64</v>
      </c>
      <c r="M3" s="198" t="s">
        <v>63</v>
      </c>
      <c r="N3" s="199" t="s">
        <v>64</v>
      </c>
      <c r="O3" s="198" t="s">
        <v>63</v>
      </c>
      <c r="P3" s="200" t="s">
        <v>64</v>
      </c>
      <c r="Q3" s="201"/>
      <c r="R3" s="198" t="s">
        <v>63</v>
      </c>
      <c r="S3" s="199" t="s">
        <v>64</v>
      </c>
      <c r="T3" s="198" t="s">
        <v>63</v>
      </c>
      <c r="U3" s="199" t="s">
        <v>64</v>
      </c>
      <c r="V3" s="198" t="s">
        <v>63</v>
      </c>
      <c r="W3" s="200" t="s">
        <v>64</v>
      </c>
      <c r="X3" s="201"/>
      <c r="Y3" s="198" t="s">
        <v>63</v>
      </c>
      <c r="Z3" s="199" t="s">
        <v>64</v>
      </c>
      <c r="AA3" s="198" t="s">
        <v>63</v>
      </c>
      <c r="AB3" s="199" t="s">
        <v>64</v>
      </c>
      <c r="AC3" s="198" t="s">
        <v>63</v>
      </c>
      <c r="AD3" s="200" t="s">
        <v>64</v>
      </c>
      <c r="AE3" s="201"/>
      <c r="AF3" s="202"/>
      <c r="AG3" s="203"/>
      <c r="AH3" s="204" t="s">
        <v>64</v>
      </c>
      <c r="AI3" s="205" t="s">
        <v>101</v>
      </c>
      <c r="AJ3" s="205" t="s">
        <v>64</v>
      </c>
      <c r="AK3" s="205" t="s">
        <v>101</v>
      </c>
      <c r="AL3" s="205" t="s">
        <v>64</v>
      </c>
      <c r="AM3" s="206" t="s">
        <v>101</v>
      </c>
    </row>
    <row r="4" spans="1:39" x14ac:dyDescent="0.25">
      <c r="A4" s="57" t="s">
        <v>14</v>
      </c>
      <c r="B4" s="207" t="s">
        <v>72</v>
      </c>
      <c r="C4" s="208">
        <v>33671</v>
      </c>
      <c r="D4" s="209" t="s">
        <v>76</v>
      </c>
      <c r="E4" s="210">
        <v>50</v>
      </c>
      <c r="F4" s="209" t="s">
        <v>66</v>
      </c>
      <c r="G4" s="210">
        <v>125</v>
      </c>
      <c r="H4" s="209" t="s">
        <v>69</v>
      </c>
      <c r="I4" s="211">
        <v>100</v>
      </c>
      <c r="J4" s="212">
        <f t="shared" ref="J4:J20" si="0">E4+G4+I4</f>
        <v>275</v>
      </c>
      <c r="K4" s="209" t="s">
        <v>69</v>
      </c>
      <c r="L4" s="210">
        <v>100</v>
      </c>
      <c r="M4" s="209" t="s">
        <v>66</v>
      </c>
      <c r="N4" s="210" t="s">
        <v>89</v>
      </c>
      <c r="O4" s="209" t="s">
        <v>69</v>
      </c>
      <c r="P4" s="213">
        <v>100</v>
      </c>
      <c r="Q4" s="214">
        <f t="shared" ref="Q4:Q37" si="1">L4+N4+P4</f>
        <v>325</v>
      </c>
      <c r="R4" s="209" t="s">
        <v>76</v>
      </c>
      <c r="S4" s="215" t="s">
        <v>82</v>
      </c>
      <c r="T4" s="209" t="s">
        <v>66</v>
      </c>
      <c r="U4" s="215">
        <v>125</v>
      </c>
      <c r="V4" s="209" t="s">
        <v>66</v>
      </c>
      <c r="W4" s="216">
        <v>125</v>
      </c>
      <c r="X4" s="214">
        <f t="shared" ref="X4:X37" si="2">S4+U4+W4</f>
        <v>300</v>
      </c>
      <c r="Y4" s="217">
        <v>1</v>
      </c>
      <c r="Z4" s="215">
        <v>125</v>
      </c>
      <c r="AA4" s="217">
        <v>1</v>
      </c>
      <c r="AB4" s="215">
        <v>125</v>
      </c>
      <c r="AC4" s="209">
        <v>5</v>
      </c>
      <c r="AD4" s="216">
        <v>59</v>
      </c>
      <c r="AE4" s="218">
        <f t="shared" ref="AE4:AE37" si="3">Z4+AB4+AD4</f>
        <v>309</v>
      </c>
      <c r="AF4" s="219">
        <f t="shared" ref="AF4:AF37" si="4">J4+Q4+X4+AE4</f>
        <v>1209</v>
      </c>
      <c r="AG4" s="220">
        <f>RANK(AF4,$AF$4:$AF$37)</f>
        <v>1</v>
      </c>
      <c r="AH4" s="221">
        <f>E4+L4+S4+Z4</f>
        <v>325</v>
      </c>
      <c r="AI4" s="222">
        <f>RANK(AH4,$AH$4:$AH$37)</f>
        <v>2</v>
      </c>
      <c r="AJ4" s="223">
        <f>G4+N4+U4+AB4</f>
        <v>500</v>
      </c>
      <c r="AK4" s="224">
        <f>RANK(AJ4,$AJ$4:$AJ$37)</f>
        <v>1</v>
      </c>
      <c r="AL4" s="223">
        <f>I4+P4+W4+AD4</f>
        <v>384</v>
      </c>
      <c r="AM4" s="225">
        <f>RANK(AL4,$AL$4:$AL$37)</f>
        <v>1</v>
      </c>
    </row>
    <row r="5" spans="1:39" x14ac:dyDescent="0.25">
      <c r="A5" s="64" t="s">
        <v>3</v>
      </c>
      <c r="B5" s="58" t="s">
        <v>65</v>
      </c>
      <c r="C5" s="59">
        <v>27008</v>
      </c>
      <c r="D5" s="226" t="s">
        <v>66</v>
      </c>
      <c r="E5" s="223">
        <v>125</v>
      </c>
      <c r="F5" s="226" t="s">
        <v>66</v>
      </c>
      <c r="G5" s="223">
        <v>125</v>
      </c>
      <c r="H5" s="226" t="s">
        <v>66</v>
      </c>
      <c r="I5" s="227">
        <v>125</v>
      </c>
      <c r="J5" s="228">
        <f t="shared" si="0"/>
        <v>375</v>
      </c>
      <c r="K5" s="226">
        <v>0</v>
      </c>
      <c r="L5" s="223">
        <v>0</v>
      </c>
      <c r="M5" s="226">
        <v>0</v>
      </c>
      <c r="N5" s="223">
        <v>0</v>
      </c>
      <c r="O5" s="226">
        <v>0</v>
      </c>
      <c r="P5" s="229">
        <v>0</v>
      </c>
      <c r="Q5" s="230">
        <f t="shared" si="1"/>
        <v>0</v>
      </c>
      <c r="R5" s="231" t="s">
        <v>69</v>
      </c>
      <c r="S5" s="232">
        <v>100</v>
      </c>
      <c r="T5" s="231" t="s">
        <v>66</v>
      </c>
      <c r="U5" s="232">
        <v>125</v>
      </c>
      <c r="V5" s="231" t="s">
        <v>70</v>
      </c>
      <c r="W5" s="233">
        <v>75</v>
      </c>
      <c r="X5" s="230">
        <f t="shared" si="2"/>
        <v>300</v>
      </c>
      <c r="Y5" s="234">
        <v>2</v>
      </c>
      <c r="Z5" s="232">
        <v>100</v>
      </c>
      <c r="AA5" s="234">
        <v>1</v>
      </c>
      <c r="AB5" s="232">
        <v>125</v>
      </c>
      <c r="AC5" s="235" t="s">
        <v>70</v>
      </c>
      <c r="AD5" s="233">
        <v>75</v>
      </c>
      <c r="AE5" s="236">
        <f t="shared" si="3"/>
        <v>300</v>
      </c>
      <c r="AF5" s="237">
        <f t="shared" si="4"/>
        <v>975</v>
      </c>
      <c r="AG5" s="238">
        <f t="shared" ref="AG5:AG32" si="5">RANK(AF5,$AF$4:$AF$37)</f>
        <v>3</v>
      </c>
      <c r="AH5" s="239">
        <f t="shared" ref="AH5:AH37" si="6">E5+L5+S5+Z5</f>
        <v>325</v>
      </c>
      <c r="AI5" s="240">
        <f t="shared" ref="AI5:AI37" si="7">RANK(AH5,$AH$4:$AH$37)</f>
        <v>2</v>
      </c>
      <c r="AJ5" s="241">
        <f t="shared" ref="AJ5:AJ37" si="8">G5+N5+U5+AB5</f>
        <v>375</v>
      </c>
      <c r="AK5" s="242">
        <f t="shared" ref="AK5:AK37" si="9">RANK(AJ5,$AJ$4:$AJ$37)</f>
        <v>2</v>
      </c>
      <c r="AL5" s="241">
        <f t="shared" ref="AL5:AL37" si="10">I5+P5+W5+AD5</f>
        <v>275</v>
      </c>
      <c r="AM5" s="238">
        <f t="shared" ref="AM5:AM37" si="11">RANK(AL5,$AL$4:$AL$37)</f>
        <v>3</v>
      </c>
    </row>
    <row r="6" spans="1:39" x14ac:dyDescent="0.25">
      <c r="A6" s="64" t="s">
        <v>9</v>
      </c>
      <c r="B6" s="58" t="s">
        <v>71</v>
      </c>
      <c r="C6" s="59">
        <v>32994</v>
      </c>
      <c r="D6" s="226" t="s">
        <v>69</v>
      </c>
      <c r="E6" s="223">
        <v>100</v>
      </c>
      <c r="F6" s="226" t="s">
        <v>70</v>
      </c>
      <c r="G6" s="223">
        <v>75</v>
      </c>
      <c r="H6" s="226" t="s">
        <v>76</v>
      </c>
      <c r="I6" s="227">
        <v>50</v>
      </c>
      <c r="J6" s="228">
        <f t="shared" si="0"/>
        <v>225</v>
      </c>
      <c r="K6" s="226" t="s">
        <v>166</v>
      </c>
      <c r="L6" s="223">
        <v>56</v>
      </c>
      <c r="M6" s="226" t="s">
        <v>69</v>
      </c>
      <c r="N6" s="223" t="s">
        <v>88</v>
      </c>
      <c r="O6" s="226" t="s">
        <v>86</v>
      </c>
      <c r="P6" s="229" t="s">
        <v>87</v>
      </c>
      <c r="Q6" s="230">
        <f t="shared" si="1"/>
        <v>219</v>
      </c>
      <c r="R6" s="234" t="s">
        <v>66</v>
      </c>
      <c r="S6" s="232">
        <v>125</v>
      </c>
      <c r="T6" s="231" t="s">
        <v>69</v>
      </c>
      <c r="U6" s="232">
        <v>100</v>
      </c>
      <c r="V6" s="231" t="s">
        <v>70</v>
      </c>
      <c r="W6" s="233">
        <v>75</v>
      </c>
      <c r="X6" s="230">
        <f t="shared" si="2"/>
        <v>300</v>
      </c>
      <c r="Y6" s="234" t="s">
        <v>70</v>
      </c>
      <c r="Z6" s="232">
        <v>75</v>
      </c>
      <c r="AA6" s="235" t="s">
        <v>70</v>
      </c>
      <c r="AB6" s="232">
        <v>75</v>
      </c>
      <c r="AC6" s="234">
        <v>2</v>
      </c>
      <c r="AD6" s="233">
        <v>100</v>
      </c>
      <c r="AE6" s="236">
        <f t="shared" si="3"/>
        <v>250</v>
      </c>
      <c r="AF6" s="237">
        <f t="shared" si="4"/>
        <v>994</v>
      </c>
      <c r="AG6" s="238">
        <f t="shared" si="5"/>
        <v>2</v>
      </c>
      <c r="AH6" s="239">
        <f t="shared" si="6"/>
        <v>356</v>
      </c>
      <c r="AI6" s="240">
        <f t="shared" si="7"/>
        <v>1</v>
      </c>
      <c r="AJ6" s="241">
        <f t="shared" si="8"/>
        <v>350</v>
      </c>
      <c r="AK6" s="242">
        <f t="shared" si="9"/>
        <v>3</v>
      </c>
      <c r="AL6" s="241">
        <f t="shared" si="10"/>
        <v>288</v>
      </c>
      <c r="AM6" s="238">
        <f t="shared" si="11"/>
        <v>2</v>
      </c>
    </row>
    <row r="7" spans="1:39" x14ac:dyDescent="0.25">
      <c r="A7" s="64" t="s">
        <v>32</v>
      </c>
      <c r="B7" s="58" t="s">
        <v>81</v>
      </c>
      <c r="C7" s="59">
        <v>26309</v>
      </c>
      <c r="D7" s="226">
        <v>0</v>
      </c>
      <c r="E7" s="243">
        <v>0</v>
      </c>
      <c r="F7" s="226">
        <v>0</v>
      </c>
      <c r="G7" s="223">
        <v>0</v>
      </c>
      <c r="H7" s="226">
        <v>0</v>
      </c>
      <c r="I7" s="227">
        <v>0</v>
      </c>
      <c r="J7" s="228">
        <f t="shared" si="0"/>
        <v>0</v>
      </c>
      <c r="K7" s="226">
        <v>0</v>
      </c>
      <c r="L7" s="243">
        <v>0</v>
      </c>
      <c r="M7" s="226" t="s">
        <v>83</v>
      </c>
      <c r="N7" s="223" t="s">
        <v>84</v>
      </c>
      <c r="O7" s="226" t="s">
        <v>66</v>
      </c>
      <c r="P7" s="229">
        <v>125</v>
      </c>
      <c r="Q7" s="230">
        <f t="shared" si="1"/>
        <v>213</v>
      </c>
      <c r="R7" s="231">
        <v>0</v>
      </c>
      <c r="S7" s="232">
        <v>0</v>
      </c>
      <c r="T7" s="231" t="s">
        <v>70</v>
      </c>
      <c r="U7" s="232">
        <v>75</v>
      </c>
      <c r="V7" s="231">
        <v>0</v>
      </c>
      <c r="W7" s="233">
        <v>0</v>
      </c>
      <c r="X7" s="230">
        <f t="shared" si="2"/>
        <v>75</v>
      </c>
      <c r="Y7" s="234"/>
      <c r="Z7" s="232"/>
      <c r="AA7" s="234">
        <v>2</v>
      </c>
      <c r="AB7" s="232">
        <v>100</v>
      </c>
      <c r="AC7" s="231">
        <v>1</v>
      </c>
      <c r="AD7" s="233">
        <v>125</v>
      </c>
      <c r="AE7" s="236">
        <f t="shared" si="3"/>
        <v>225</v>
      </c>
      <c r="AF7" s="244">
        <f t="shared" si="4"/>
        <v>513</v>
      </c>
      <c r="AG7" s="238">
        <f t="shared" si="5"/>
        <v>7</v>
      </c>
      <c r="AH7" s="239">
        <f t="shared" si="6"/>
        <v>0</v>
      </c>
      <c r="AI7" s="245">
        <f t="shared" si="7"/>
        <v>24</v>
      </c>
      <c r="AJ7" s="241">
        <f t="shared" si="8"/>
        <v>263</v>
      </c>
      <c r="AK7" s="241">
        <f t="shared" si="9"/>
        <v>6</v>
      </c>
      <c r="AL7" s="241">
        <f t="shared" si="10"/>
        <v>250</v>
      </c>
      <c r="AM7" s="246">
        <f t="shared" si="11"/>
        <v>5</v>
      </c>
    </row>
    <row r="8" spans="1:39" x14ac:dyDescent="0.25">
      <c r="A8" s="64" t="s">
        <v>31</v>
      </c>
      <c r="B8" s="58" t="s">
        <v>167</v>
      </c>
      <c r="C8" s="59">
        <v>25912</v>
      </c>
      <c r="D8" s="226">
        <v>0</v>
      </c>
      <c r="E8" s="243">
        <v>0</v>
      </c>
      <c r="F8" s="226" t="s">
        <v>76</v>
      </c>
      <c r="G8" s="223">
        <v>50</v>
      </c>
      <c r="H8" s="226" t="s">
        <v>70</v>
      </c>
      <c r="I8" s="227">
        <v>75</v>
      </c>
      <c r="J8" s="228">
        <f t="shared" si="0"/>
        <v>125</v>
      </c>
      <c r="K8" s="226">
        <v>0</v>
      </c>
      <c r="L8" s="243">
        <v>0</v>
      </c>
      <c r="M8" s="226" t="s">
        <v>83</v>
      </c>
      <c r="N8" s="223" t="s">
        <v>84</v>
      </c>
      <c r="O8" s="226" t="s">
        <v>83</v>
      </c>
      <c r="P8" s="229" t="s">
        <v>84</v>
      </c>
      <c r="Q8" s="230">
        <f t="shared" si="1"/>
        <v>176</v>
      </c>
      <c r="R8" s="231">
        <v>0</v>
      </c>
      <c r="S8" s="232">
        <v>0</v>
      </c>
      <c r="T8" s="231" t="s">
        <v>70</v>
      </c>
      <c r="U8" s="232">
        <v>75</v>
      </c>
      <c r="V8" s="231" t="s">
        <v>166</v>
      </c>
      <c r="W8" s="233" t="s">
        <v>168</v>
      </c>
      <c r="X8" s="230">
        <f t="shared" si="2"/>
        <v>131</v>
      </c>
      <c r="Y8" s="231"/>
      <c r="Z8" s="232"/>
      <c r="AA8" s="234">
        <v>2</v>
      </c>
      <c r="AB8" s="232">
        <v>100</v>
      </c>
      <c r="AC8" s="234">
        <v>6</v>
      </c>
      <c r="AD8" s="233">
        <v>54</v>
      </c>
      <c r="AE8" s="236">
        <f t="shared" si="3"/>
        <v>154</v>
      </c>
      <c r="AF8" s="244">
        <f t="shared" si="4"/>
        <v>586</v>
      </c>
      <c r="AG8" s="238">
        <f t="shared" si="5"/>
        <v>5</v>
      </c>
      <c r="AH8" s="239">
        <f t="shared" si="6"/>
        <v>0</v>
      </c>
      <c r="AI8" s="245">
        <f t="shared" si="7"/>
        <v>24</v>
      </c>
      <c r="AJ8" s="241">
        <f t="shared" si="8"/>
        <v>313</v>
      </c>
      <c r="AK8" s="241">
        <f t="shared" si="9"/>
        <v>4</v>
      </c>
      <c r="AL8" s="241">
        <f t="shared" si="10"/>
        <v>273</v>
      </c>
      <c r="AM8" s="246">
        <f t="shared" si="11"/>
        <v>4</v>
      </c>
    </row>
    <row r="9" spans="1:39" x14ac:dyDescent="0.25">
      <c r="A9" s="64" t="s">
        <v>169</v>
      </c>
      <c r="B9" s="58" t="s">
        <v>72</v>
      </c>
      <c r="C9" s="59">
        <v>37398</v>
      </c>
      <c r="D9" s="226">
        <v>0</v>
      </c>
      <c r="E9" s="243">
        <v>0</v>
      </c>
      <c r="F9" s="226">
        <v>0</v>
      </c>
      <c r="G9" s="243">
        <v>0</v>
      </c>
      <c r="H9" s="226">
        <v>0</v>
      </c>
      <c r="I9" s="247">
        <v>0</v>
      </c>
      <c r="J9" s="228">
        <f t="shared" si="0"/>
        <v>0</v>
      </c>
      <c r="K9" s="226">
        <v>0</v>
      </c>
      <c r="L9" s="223">
        <v>0</v>
      </c>
      <c r="M9" s="226">
        <v>0</v>
      </c>
      <c r="N9" s="223">
        <v>0</v>
      </c>
      <c r="O9" s="226">
        <v>0</v>
      </c>
      <c r="P9" s="229">
        <v>0</v>
      </c>
      <c r="Q9" s="230">
        <f t="shared" si="1"/>
        <v>0</v>
      </c>
      <c r="R9" s="231">
        <v>0</v>
      </c>
      <c r="S9" s="232">
        <v>0</v>
      </c>
      <c r="T9" s="231">
        <v>0</v>
      </c>
      <c r="U9" s="232">
        <v>0</v>
      </c>
      <c r="V9" s="231">
        <v>0</v>
      </c>
      <c r="W9" s="233">
        <v>0</v>
      </c>
      <c r="X9" s="230">
        <f t="shared" si="2"/>
        <v>0</v>
      </c>
      <c r="Y9" s="234"/>
      <c r="Z9" s="232"/>
      <c r="AA9" s="234"/>
      <c r="AB9" s="232"/>
      <c r="AC9" s="234"/>
      <c r="AD9" s="233"/>
      <c r="AE9" s="236">
        <f t="shared" si="3"/>
        <v>0</v>
      </c>
      <c r="AF9" s="244">
        <f t="shared" si="4"/>
        <v>0</v>
      </c>
      <c r="AG9" s="238">
        <f t="shared" si="5"/>
        <v>29</v>
      </c>
      <c r="AH9" s="239">
        <f t="shared" si="6"/>
        <v>0</v>
      </c>
      <c r="AI9" s="245">
        <f t="shared" si="7"/>
        <v>24</v>
      </c>
      <c r="AJ9" s="241">
        <f t="shared" si="8"/>
        <v>0</v>
      </c>
      <c r="AK9" s="241">
        <f t="shared" si="9"/>
        <v>28</v>
      </c>
      <c r="AL9" s="241">
        <f t="shared" si="10"/>
        <v>0</v>
      </c>
      <c r="AM9" s="246">
        <f t="shared" si="11"/>
        <v>14</v>
      </c>
    </row>
    <row r="10" spans="1:39" x14ac:dyDescent="0.25">
      <c r="A10" s="64" t="s">
        <v>24</v>
      </c>
      <c r="B10" s="58" t="s">
        <v>72</v>
      </c>
      <c r="C10" s="59">
        <v>23790</v>
      </c>
      <c r="D10" s="226" t="s">
        <v>70</v>
      </c>
      <c r="E10" s="223">
        <v>75</v>
      </c>
      <c r="F10" s="226" t="s">
        <v>76</v>
      </c>
      <c r="G10" s="223">
        <v>50</v>
      </c>
      <c r="H10" s="226" t="s">
        <v>70</v>
      </c>
      <c r="I10" s="227">
        <v>75</v>
      </c>
      <c r="J10" s="228">
        <f t="shared" si="0"/>
        <v>200</v>
      </c>
      <c r="K10" s="226" t="s">
        <v>70</v>
      </c>
      <c r="L10" s="243">
        <v>75</v>
      </c>
      <c r="M10" s="226" t="s">
        <v>66</v>
      </c>
      <c r="N10" s="223" t="s">
        <v>89</v>
      </c>
      <c r="O10" s="226" t="s">
        <v>73</v>
      </c>
      <c r="P10" s="248" t="s">
        <v>74</v>
      </c>
      <c r="Q10" s="230">
        <f t="shared" si="1"/>
        <v>254</v>
      </c>
      <c r="R10" s="231" t="s">
        <v>76</v>
      </c>
      <c r="S10" s="232" t="s">
        <v>82</v>
      </c>
      <c r="T10" s="231" t="s">
        <v>170</v>
      </c>
      <c r="U10" s="232">
        <v>25</v>
      </c>
      <c r="V10" s="231">
        <v>0</v>
      </c>
      <c r="W10" s="233">
        <v>0</v>
      </c>
      <c r="X10" s="230">
        <f t="shared" si="2"/>
        <v>75</v>
      </c>
      <c r="Y10" s="231" t="s">
        <v>70</v>
      </c>
      <c r="Z10" s="232">
        <v>75</v>
      </c>
      <c r="AA10" s="234">
        <v>6</v>
      </c>
      <c r="AB10" s="232">
        <v>54</v>
      </c>
      <c r="AC10" s="234"/>
      <c r="AD10" s="233"/>
      <c r="AE10" s="236">
        <f t="shared" si="3"/>
        <v>129</v>
      </c>
      <c r="AF10" s="244">
        <f t="shared" si="4"/>
        <v>658</v>
      </c>
      <c r="AG10" s="238">
        <f t="shared" si="5"/>
        <v>4</v>
      </c>
      <c r="AH10" s="239">
        <f t="shared" si="6"/>
        <v>275</v>
      </c>
      <c r="AI10" s="245">
        <f t="shared" si="7"/>
        <v>4</v>
      </c>
      <c r="AJ10" s="241">
        <f t="shared" si="8"/>
        <v>254</v>
      </c>
      <c r="AK10" s="241">
        <f t="shared" si="9"/>
        <v>7</v>
      </c>
      <c r="AL10" s="241">
        <f t="shared" si="10"/>
        <v>129</v>
      </c>
      <c r="AM10" s="246">
        <f t="shared" si="11"/>
        <v>7</v>
      </c>
    </row>
    <row r="11" spans="1:39" x14ac:dyDescent="0.25">
      <c r="A11" s="64" t="s">
        <v>16</v>
      </c>
      <c r="B11" s="58" t="s">
        <v>71</v>
      </c>
      <c r="C11" s="59">
        <v>29525</v>
      </c>
      <c r="D11" s="226" t="s">
        <v>70</v>
      </c>
      <c r="E11" s="223">
        <v>75</v>
      </c>
      <c r="F11" s="226" t="s">
        <v>76</v>
      </c>
      <c r="G11" s="223">
        <v>50</v>
      </c>
      <c r="H11" s="226" t="s">
        <v>76</v>
      </c>
      <c r="I11" s="227">
        <v>50</v>
      </c>
      <c r="J11" s="228">
        <f t="shared" si="0"/>
        <v>175</v>
      </c>
      <c r="K11" s="226">
        <v>0</v>
      </c>
      <c r="L11" s="223">
        <v>0</v>
      </c>
      <c r="M11" s="226">
        <v>0</v>
      </c>
      <c r="N11" s="223">
        <v>0</v>
      </c>
      <c r="O11" s="226">
        <v>0</v>
      </c>
      <c r="P11" s="229">
        <v>0</v>
      </c>
      <c r="Q11" s="230">
        <f t="shared" si="1"/>
        <v>0</v>
      </c>
      <c r="R11" s="231" t="s">
        <v>70</v>
      </c>
      <c r="S11" s="232" t="s">
        <v>171</v>
      </c>
      <c r="T11" s="231" t="s">
        <v>166</v>
      </c>
      <c r="U11" s="232" t="s">
        <v>168</v>
      </c>
      <c r="V11" s="231" t="s">
        <v>172</v>
      </c>
      <c r="W11" s="233" t="s">
        <v>85</v>
      </c>
      <c r="X11" s="230">
        <f t="shared" si="2"/>
        <v>175</v>
      </c>
      <c r="Y11" s="231" t="s">
        <v>76</v>
      </c>
      <c r="Z11" s="232">
        <v>50</v>
      </c>
      <c r="AA11" s="235" t="s">
        <v>70</v>
      </c>
      <c r="AB11" s="232">
        <v>75</v>
      </c>
      <c r="AC11" s="249" t="s">
        <v>70</v>
      </c>
      <c r="AD11" s="233">
        <v>75</v>
      </c>
      <c r="AE11" s="236">
        <f t="shared" si="3"/>
        <v>200</v>
      </c>
      <c r="AF11" s="244">
        <f t="shared" si="4"/>
        <v>550</v>
      </c>
      <c r="AG11" s="238">
        <f t="shared" si="5"/>
        <v>6</v>
      </c>
      <c r="AH11" s="239">
        <f t="shared" si="6"/>
        <v>200</v>
      </c>
      <c r="AI11" s="245">
        <f t="shared" si="7"/>
        <v>6</v>
      </c>
      <c r="AJ11" s="241">
        <f t="shared" si="8"/>
        <v>181</v>
      </c>
      <c r="AK11" s="241">
        <f t="shared" si="9"/>
        <v>8</v>
      </c>
      <c r="AL11" s="241">
        <f t="shared" si="10"/>
        <v>169</v>
      </c>
      <c r="AM11" s="246">
        <f t="shared" si="11"/>
        <v>6</v>
      </c>
    </row>
    <row r="12" spans="1:39" x14ac:dyDescent="0.25">
      <c r="A12" s="64" t="s">
        <v>173</v>
      </c>
      <c r="B12" s="58" t="s">
        <v>72</v>
      </c>
      <c r="C12" s="59">
        <v>34833</v>
      </c>
      <c r="D12" s="226">
        <v>0</v>
      </c>
      <c r="E12" s="243">
        <v>0</v>
      </c>
      <c r="F12" s="226">
        <v>0</v>
      </c>
      <c r="G12" s="243">
        <v>0</v>
      </c>
      <c r="H12" s="226">
        <v>0</v>
      </c>
      <c r="I12" s="247">
        <v>0</v>
      </c>
      <c r="J12" s="228">
        <f t="shared" si="0"/>
        <v>0</v>
      </c>
      <c r="K12" s="226" t="s">
        <v>66</v>
      </c>
      <c r="L12" s="223">
        <v>125</v>
      </c>
      <c r="M12" s="226" t="s">
        <v>69</v>
      </c>
      <c r="N12" s="223" t="s">
        <v>88</v>
      </c>
      <c r="O12" s="226">
        <v>0</v>
      </c>
      <c r="P12" s="248">
        <v>0</v>
      </c>
      <c r="Q12" s="230">
        <f t="shared" si="1"/>
        <v>225</v>
      </c>
      <c r="R12" s="231">
        <v>0</v>
      </c>
      <c r="S12" s="232">
        <v>0</v>
      </c>
      <c r="T12" s="231">
        <v>0</v>
      </c>
      <c r="U12" s="232">
        <v>0</v>
      </c>
      <c r="V12" s="231">
        <v>0</v>
      </c>
      <c r="W12" s="233">
        <v>0</v>
      </c>
      <c r="X12" s="230">
        <f t="shared" si="2"/>
        <v>0</v>
      </c>
      <c r="Y12" s="234"/>
      <c r="Z12" s="232"/>
      <c r="AA12" s="235"/>
      <c r="AB12" s="232"/>
      <c r="AC12" s="234"/>
      <c r="AD12" s="233"/>
      <c r="AE12" s="236">
        <f t="shared" si="3"/>
        <v>0</v>
      </c>
      <c r="AF12" s="244">
        <f t="shared" si="4"/>
        <v>225</v>
      </c>
      <c r="AG12" s="238">
        <f t="shared" si="5"/>
        <v>14</v>
      </c>
      <c r="AH12" s="239">
        <f t="shared" si="6"/>
        <v>125</v>
      </c>
      <c r="AI12" s="245">
        <f t="shared" si="7"/>
        <v>8</v>
      </c>
      <c r="AJ12" s="241">
        <f t="shared" si="8"/>
        <v>100</v>
      </c>
      <c r="AK12" s="241">
        <f t="shared" si="9"/>
        <v>17</v>
      </c>
      <c r="AL12" s="241">
        <f t="shared" si="10"/>
        <v>0</v>
      </c>
      <c r="AM12" s="246">
        <f t="shared" si="11"/>
        <v>14</v>
      </c>
    </row>
    <row r="13" spans="1:39" x14ac:dyDescent="0.25">
      <c r="A13" s="64" t="s">
        <v>30</v>
      </c>
      <c r="B13" s="58" t="s">
        <v>71</v>
      </c>
      <c r="C13" s="59">
        <v>27414</v>
      </c>
      <c r="D13" s="226">
        <v>0</v>
      </c>
      <c r="E13" s="243">
        <v>0</v>
      </c>
      <c r="F13" s="226" t="s">
        <v>70</v>
      </c>
      <c r="G13" s="223">
        <v>75</v>
      </c>
      <c r="H13" s="226">
        <v>0</v>
      </c>
      <c r="I13" s="247">
        <v>0</v>
      </c>
      <c r="J13" s="228">
        <f t="shared" si="0"/>
        <v>75</v>
      </c>
      <c r="K13" s="226">
        <v>0</v>
      </c>
      <c r="L13" s="243">
        <v>0</v>
      </c>
      <c r="M13" s="226">
        <v>0</v>
      </c>
      <c r="N13" s="223">
        <v>0</v>
      </c>
      <c r="O13" s="226">
        <v>0</v>
      </c>
      <c r="P13" s="248">
        <v>0</v>
      </c>
      <c r="Q13" s="230">
        <f t="shared" si="1"/>
        <v>0</v>
      </c>
      <c r="R13" s="231">
        <v>0</v>
      </c>
      <c r="S13" s="232">
        <v>0</v>
      </c>
      <c r="T13" s="231">
        <v>0</v>
      </c>
      <c r="U13" s="232">
        <v>0</v>
      </c>
      <c r="V13" s="231">
        <v>0</v>
      </c>
      <c r="W13" s="233">
        <v>0</v>
      </c>
      <c r="X13" s="230">
        <f t="shared" si="2"/>
        <v>0</v>
      </c>
      <c r="Y13" s="231"/>
      <c r="Z13" s="232"/>
      <c r="AA13" s="235" t="s">
        <v>70</v>
      </c>
      <c r="AB13" s="232">
        <v>75</v>
      </c>
      <c r="AC13" s="231"/>
      <c r="AD13" s="233"/>
      <c r="AE13" s="236">
        <f t="shared" si="3"/>
        <v>75</v>
      </c>
      <c r="AF13" s="244">
        <f t="shared" si="4"/>
        <v>150</v>
      </c>
      <c r="AG13" s="238">
        <f t="shared" si="5"/>
        <v>18</v>
      </c>
      <c r="AH13" s="239">
        <f t="shared" si="6"/>
        <v>0</v>
      </c>
      <c r="AI13" s="245">
        <f t="shared" si="7"/>
        <v>24</v>
      </c>
      <c r="AJ13" s="241">
        <f t="shared" si="8"/>
        <v>150</v>
      </c>
      <c r="AK13" s="241">
        <f t="shared" si="9"/>
        <v>10</v>
      </c>
      <c r="AL13" s="241">
        <f t="shared" si="10"/>
        <v>0</v>
      </c>
      <c r="AM13" s="246">
        <f t="shared" si="11"/>
        <v>14</v>
      </c>
    </row>
    <row r="14" spans="1:39" x14ac:dyDescent="0.25">
      <c r="A14" s="64" t="s">
        <v>13</v>
      </c>
      <c r="B14" s="58" t="s">
        <v>65</v>
      </c>
      <c r="C14" s="59">
        <v>25275</v>
      </c>
      <c r="D14" s="226" t="s">
        <v>76</v>
      </c>
      <c r="E14" s="243">
        <v>50</v>
      </c>
      <c r="F14" s="226" t="s">
        <v>76</v>
      </c>
      <c r="G14" s="243">
        <v>50</v>
      </c>
      <c r="H14" s="226" t="s">
        <v>76</v>
      </c>
      <c r="I14" s="247">
        <v>50</v>
      </c>
      <c r="J14" s="228">
        <f t="shared" si="0"/>
        <v>150</v>
      </c>
      <c r="K14" s="226" t="s">
        <v>70</v>
      </c>
      <c r="L14" s="223">
        <v>75</v>
      </c>
      <c r="M14" s="226">
        <v>0</v>
      </c>
      <c r="N14" s="223">
        <v>0</v>
      </c>
      <c r="O14" s="226" t="s">
        <v>78</v>
      </c>
      <c r="P14" s="229" t="s">
        <v>79</v>
      </c>
      <c r="Q14" s="230">
        <f t="shared" si="1"/>
        <v>121</v>
      </c>
      <c r="R14" s="231" t="s">
        <v>80</v>
      </c>
      <c r="S14" s="232">
        <v>19</v>
      </c>
      <c r="T14" s="231" t="s">
        <v>172</v>
      </c>
      <c r="U14" s="232" t="s">
        <v>85</v>
      </c>
      <c r="V14" s="231">
        <v>0</v>
      </c>
      <c r="W14" s="233">
        <v>0</v>
      </c>
      <c r="X14" s="230">
        <f t="shared" si="2"/>
        <v>63</v>
      </c>
      <c r="Y14" s="231" t="s">
        <v>77</v>
      </c>
      <c r="Z14" s="232">
        <v>31</v>
      </c>
      <c r="AA14" s="235" t="s">
        <v>78</v>
      </c>
      <c r="AB14" s="232">
        <v>46</v>
      </c>
      <c r="AC14" s="231"/>
      <c r="AD14" s="233"/>
      <c r="AE14" s="236">
        <f t="shared" si="3"/>
        <v>77</v>
      </c>
      <c r="AF14" s="244">
        <f t="shared" si="4"/>
        <v>411</v>
      </c>
      <c r="AG14" s="238">
        <f t="shared" si="5"/>
        <v>9</v>
      </c>
      <c r="AH14" s="239">
        <f t="shared" si="6"/>
        <v>175</v>
      </c>
      <c r="AI14" s="245">
        <f t="shared" si="7"/>
        <v>7</v>
      </c>
      <c r="AJ14" s="241">
        <f t="shared" si="8"/>
        <v>140</v>
      </c>
      <c r="AK14" s="241">
        <f t="shared" si="9"/>
        <v>11</v>
      </c>
      <c r="AL14" s="241">
        <f t="shared" si="10"/>
        <v>96</v>
      </c>
      <c r="AM14" s="246">
        <f t="shared" si="11"/>
        <v>9</v>
      </c>
    </row>
    <row r="15" spans="1:39" x14ac:dyDescent="0.25">
      <c r="A15" s="64" t="s">
        <v>174</v>
      </c>
      <c r="B15" s="58" t="s">
        <v>72</v>
      </c>
      <c r="C15" s="59">
        <v>34603</v>
      </c>
      <c r="D15" s="226">
        <v>0</v>
      </c>
      <c r="E15" s="223">
        <v>0</v>
      </c>
      <c r="F15" s="226">
        <v>0</v>
      </c>
      <c r="G15" s="223">
        <v>0</v>
      </c>
      <c r="H15" s="226">
        <v>0</v>
      </c>
      <c r="I15" s="227">
        <v>0</v>
      </c>
      <c r="J15" s="228">
        <f t="shared" si="0"/>
        <v>0</v>
      </c>
      <c r="K15" s="226" t="s">
        <v>172</v>
      </c>
      <c r="L15" s="243">
        <v>44</v>
      </c>
      <c r="M15" s="226">
        <v>0</v>
      </c>
      <c r="N15" s="243">
        <v>0</v>
      </c>
      <c r="O15" s="226">
        <v>0</v>
      </c>
      <c r="P15" s="248">
        <v>0</v>
      </c>
      <c r="Q15" s="230">
        <f t="shared" si="1"/>
        <v>44</v>
      </c>
      <c r="R15" s="231">
        <v>0</v>
      </c>
      <c r="S15" s="232">
        <v>0</v>
      </c>
      <c r="T15" s="231">
        <v>0</v>
      </c>
      <c r="U15" s="232">
        <v>0</v>
      </c>
      <c r="V15" s="231">
        <v>0</v>
      </c>
      <c r="W15" s="233">
        <v>0</v>
      </c>
      <c r="X15" s="230">
        <f t="shared" si="2"/>
        <v>0</v>
      </c>
      <c r="Y15" s="231"/>
      <c r="Z15" s="232"/>
      <c r="AA15" s="249"/>
      <c r="AB15" s="232"/>
      <c r="AC15" s="231"/>
      <c r="AD15" s="233"/>
      <c r="AE15" s="236">
        <f t="shared" si="3"/>
        <v>0</v>
      </c>
      <c r="AF15" s="244">
        <f t="shared" si="4"/>
        <v>44</v>
      </c>
      <c r="AG15" s="238">
        <f t="shared" si="5"/>
        <v>28</v>
      </c>
      <c r="AH15" s="239">
        <f t="shared" si="6"/>
        <v>44</v>
      </c>
      <c r="AI15" s="245">
        <f t="shared" si="7"/>
        <v>17</v>
      </c>
      <c r="AJ15" s="241">
        <f t="shared" si="8"/>
        <v>0</v>
      </c>
      <c r="AK15" s="241">
        <f t="shared" si="9"/>
        <v>28</v>
      </c>
      <c r="AL15" s="241">
        <f t="shared" si="10"/>
        <v>0</v>
      </c>
      <c r="AM15" s="246">
        <f t="shared" si="11"/>
        <v>14</v>
      </c>
    </row>
    <row r="16" spans="1:39" x14ac:dyDescent="0.25">
      <c r="A16" s="64" t="s">
        <v>22</v>
      </c>
      <c r="B16" s="58" t="s">
        <v>65</v>
      </c>
      <c r="C16" s="59">
        <v>22532</v>
      </c>
      <c r="D16" s="226">
        <v>0</v>
      </c>
      <c r="E16" s="243">
        <v>0</v>
      </c>
      <c r="F16" s="226">
        <v>0</v>
      </c>
      <c r="G16" s="243">
        <v>0</v>
      </c>
      <c r="H16" s="226">
        <v>0</v>
      </c>
      <c r="I16" s="247">
        <v>0</v>
      </c>
      <c r="J16" s="228">
        <f t="shared" si="0"/>
        <v>0</v>
      </c>
      <c r="K16" s="226">
        <v>0</v>
      </c>
      <c r="L16" s="223">
        <v>0</v>
      </c>
      <c r="M16" s="226">
        <v>0</v>
      </c>
      <c r="N16" s="223">
        <v>0</v>
      </c>
      <c r="O16" s="226">
        <v>0</v>
      </c>
      <c r="P16" s="229">
        <v>0</v>
      </c>
      <c r="Q16" s="230">
        <f t="shared" si="1"/>
        <v>0</v>
      </c>
      <c r="R16" s="231" t="s">
        <v>77</v>
      </c>
      <c r="S16" s="232">
        <v>31</v>
      </c>
      <c r="T16" s="231" t="s">
        <v>166</v>
      </c>
      <c r="U16" s="232" t="s">
        <v>168</v>
      </c>
      <c r="V16" s="231" t="s">
        <v>77</v>
      </c>
      <c r="W16" s="233" t="s">
        <v>175</v>
      </c>
      <c r="X16" s="230">
        <f t="shared" si="2"/>
        <v>118</v>
      </c>
      <c r="Y16" s="231" t="s">
        <v>76</v>
      </c>
      <c r="Z16" s="232">
        <v>50</v>
      </c>
      <c r="AA16" s="235" t="s">
        <v>78</v>
      </c>
      <c r="AB16" s="232">
        <v>46</v>
      </c>
      <c r="AC16" s="231"/>
      <c r="AD16" s="233"/>
      <c r="AE16" s="236">
        <f t="shared" si="3"/>
        <v>96</v>
      </c>
      <c r="AF16" s="244">
        <f t="shared" si="4"/>
        <v>214</v>
      </c>
      <c r="AG16" s="238">
        <f t="shared" si="5"/>
        <v>15</v>
      </c>
      <c r="AH16" s="239">
        <f t="shared" si="6"/>
        <v>81</v>
      </c>
      <c r="AI16" s="245">
        <f t="shared" si="7"/>
        <v>12</v>
      </c>
      <c r="AJ16" s="241">
        <f t="shared" si="8"/>
        <v>102</v>
      </c>
      <c r="AK16" s="241">
        <f t="shared" si="9"/>
        <v>16</v>
      </c>
      <c r="AL16" s="241">
        <f t="shared" si="10"/>
        <v>31</v>
      </c>
      <c r="AM16" s="246">
        <f t="shared" si="11"/>
        <v>13</v>
      </c>
    </row>
    <row r="17" spans="1:39" x14ac:dyDescent="0.25">
      <c r="A17" s="64" t="s">
        <v>176</v>
      </c>
      <c r="B17" s="58" t="s">
        <v>177</v>
      </c>
      <c r="C17" s="59">
        <v>22238</v>
      </c>
      <c r="D17" s="226" t="s">
        <v>77</v>
      </c>
      <c r="E17" s="243">
        <v>31</v>
      </c>
      <c r="F17" s="226" t="s">
        <v>170</v>
      </c>
      <c r="G17" s="243">
        <v>25</v>
      </c>
      <c r="H17" s="226">
        <v>0</v>
      </c>
      <c r="I17" s="247">
        <v>0</v>
      </c>
      <c r="J17" s="228">
        <f t="shared" si="0"/>
        <v>56</v>
      </c>
      <c r="K17" s="226">
        <v>0</v>
      </c>
      <c r="L17" s="223">
        <v>0</v>
      </c>
      <c r="M17" s="226">
        <v>0</v>
      </c>
      <c r="N17" s="223">
        <v>0</v>
      </c>
      <c r="O17" s="226">
        <v>0</v>
      </c>
      <c r="P17" s="248">
        <v>0</v>
      </c>
      <c r="Q17" s="230">
        <f t="shared" si="1"/>
        <v>0</v>
      </c>
      <c r="R17" s="231" t="s">
        <v>80</v>
      </c>
      <c r="S17" s="232">
        <v>19</v>
      </c>
      <c r="T17" s="231">
        <v>0</v>
      </c>
      <c r="U17" s="232">
        <v>0</v>
      </c>
      <c r="V17" s="231">
        <v>0</v>
      </c>
      <c r="W17" s="233">
        <v>0</v>
      </c>
      <c r="X17" s="230">
        <f t="shared" si="2"/>
        <v>19</v>
      </c>
      <c r="Y17" s="231"/>
      <c r="Z17" s="232"/>
      <c r="AA17" s="249"/>
      <c r="AB17" s="232"/>
      <c r="AC17" s="231"/>
      <c r="AD17" s="233"/>
      <c r="AE17" s="236">
        <f t="shared" si="3"/>
        <v>0</v>
      </c>
      <c r="AF17" s="244">
        <f t="shared" si="4"/>
        <v>75</v>
      </c>
      <c r="AG17" s="238">
        <f t="shared" si="5"/>
        <v>23</v>
      </c>
      <c r="AH17" s="239">
        <f t="shared" si="6"/>
        <v>50</v>
      </c>
      <c r="AI17" s="245">
        <f t="shared" si="7"/>
        <v>15</v>
      </c>
      <c r="AJ17" s="241">
        <f t="shared" si="8"/>
        <v>25</v>
      </c>
      <c r="AK17" s="241">
        <f t="shared" si="9"/>
        <v>27</v>
      </c>
      <c r="AL17" s="241">
        <f t="shared" si="10"/>
        <v>0</v>
      </c>
      <c r="AM17" s="246">
        <f t="shared" si="11"/>
        <v>14</v>
      </c>
    </row>
    <row r="18" spans="1:39" x14ac:dyDescent="0.25">
      <c r="A18" s="64" t="s">
        <v>21</v>
      </c>
      <c r="B18" s="58" t="s">
        <v>71</v>
      </c>
      <c r="C18" s="59">
        <v>34904</v>
      </c>
      <c r="D18" s="226" t="s">
        <v>80</v>
      </c>
      <c r="E18" s="223">
        <v>19</v>
      </c>
      <c r="F18" s="226" t="s">
        <v>76</v>
      </c>
      <c r="G18" s="223">
        <v>50</v>
      </c>
      <c r="H18" s="226">
        <v>0</v>
      </c>
      <c r="I18" s="227">
        <v>0</v>
      </c>
      <c r="J18" s="228">
        <f t="shared" si="0"/>
        <v>69</v>
      </c>
      <c r="K18" s="226">
        <v>0</v>
      </c>
      <c r="L18" s="223">
        <v>0</v>
      </c>
      <c r="M18" s="226">
        <v>0</v>
      </c>
      <c r="N18" s="243">
        <v>0</v>
      </c>
      <c r="O18" s="226">
        <v>0</v>
      </c>
      <c r="P18" s="248">
        <v>0</v>
      </c>
      <c r="Q18" s="230">
        <f t="shared" si="1"/>
        <v>0</v>
      </c>
      <c r="R18" s="231" t="s">
        <v>76</v>
      </c>
      <c r="S18" s="232" t="s">
        <v>82</v>
      </c>
      <c r="T18" s="231" t="s">
        <v>166</v>
      </c>
      <c r="U18" s="232" t="s">
        <v>168</v>
      </c>
      <c r="V18" s="231">
        <v>0</v>
      </c>
      <c r="W18" s="233">
        <v>0</v>
      </c>
      <c r="X18" s="230">
        <f t="shared" si="2"/>
        <v>106</v>
      </c>
      <c r="Y18" s="231" t="s">
        <v>77</v>
      </c>
      <c r="Z18" s="232">
        <v>31</v>
      </c>
      <c r="AA18" s="235" t="s">
        <v>70</v>
      </c>
      <c r="AB18" s="232">
        <v>75</v>
      </c>
      <c r="AC18" s="231"/>
      <c r="AD18" s="233"/>
      <c r="AE18" s="236">
        <f t="shared" si="3"/>
        <v>106</v>
      </c>
      <c r="AF18" s="244">
        <f t="shared" si="4"/>
        <v>281</v>
      </c>
      <c r="AG18" s="238">
        <f t="shared" si="5"/>
        <v>10</v>
      </c>
      <c r="AH18" s="239">
        <f t="shared" si="6"/>
        <v>100</v>
      </c>
      <c r="AI18" s="245">
        <f t="shared" si="7"/>
        <v>9</v>
      </c>
      <c r="AJ18" s="241">
        <f t="shared" si="8"/>
        <v>181</v>
      </c>
      <c r="AK18" s="241">
        <f t="shared" si="9"/>
        <v>8</v>
      </c>
      <c r="AL18" s="241">
        <f t="shared" si="10"/>
        <v>0</v>
      </c>
      <c r="AM18" s="246">
        <f t="shared" si="11"/>
        <v>14</v>
      </c>
    </row>
    <row r="19" spans="1:39" x14ac:dyDescent="0.25">
      <c r="A19" s="64" t="s">
        <v>5</v>
      </c>
      <c r="B19" s="58" t="s">
        <v>75</v>
      </c>
      <c r="C19" s="59">
        <v>27066</v>
      </c>
      <c r="D19" s="226" t="s">
        <v>76</v>
      </c>
      <c r="E19" s="243">
        <v>50</v>
      </c>
      <c r="F19" s="226" t="s">
        <v>70</v>
      </c>
      <c r="G19" s="243">
        <v>75</v>
      </c>
      <c r="H19" s="226">
        <v>0</v>
      </c>
      <c r="I19" s="247">
        <v>0</v>
      </c>
      <c r="J19" s="228">
        <f t="shared" si="0"/>
        <v>125</v>
      </c>
      <c r="K19" s="226">
        <v>0</v>
      </c>
      <c r="L19" s="223">
        <v>0</v>
      </c>
      <c r="M19" s="226">
        <v>0</v>
      </c>
      <c r="N19" s="223">
        <v>0</v>
      </c>
      <c r="O19" s="226">
        <v>0</v>
      </c>
      <c r="P19" s="248">
        <v>0</v>
      </c>
      <c r="Q19" s="230">
        <f t="shared" si="1"/>
        <v>0</v>
      </c>
      <c r="R19" s="231">
        <v>0</v>
      </c>
      <c r="S19" s="232">
        <v>0</v>
      </c>
      <c r="T19" s="231">
        <v>0</v>
      </c>
      <c r="U19" s="232">
        <v>0</v>
      </c>
      <c r="V19" s="231">
        <v>0</v>
      </c>
      <c r="W19" s="233">
        <v>0</v>
      </c>
      <c r="X19" s="230">
        <f t="shared" si="2"/>
        <v>0</v>
      </c>
      <c r="Y19" s="231" t="s">
        <v>76</v>
      </c>
      <c r="Z19" s="232">
        <v>50</v>
      </c>
      <c r="AA19" s="235" t="s">
        <v>67</v>
      </c>
      <c r="AB19" s="232">
        <v>59</v>
      </c>
      <c r="AC19" s="234"/>
      <c r="AD19" s="233"/>
      <c r="AE19" s="236">
        <f t="shared" si="3"/>
        <v>109</v>
      </c>
      <c r="AF19" s="244">
        <f t="shared" si="4"/>
        <v>234</v>
      </c>
      <c r="AG19" s="238">
        <f t="shared" si="5"/>
        <v>13</v>
      </c>
      <c r="AH19" s="239">
        <f t="shared" si="6"/>
        <v>100</v>
      </c>
      <c r="AI19" s="245">
        <f t="shared" si="7"/>
        <v>9</v>
      </c>
      <c r="AJ19" s="241">
        <f t="shared" si="8"/>
        <v>134</v>
      </c>
      <c r="AK19" s="241">
        <f t="shared" si="9"/>
        <v>13</v>
      </c>
      <c r="AL19" s="241">
        <f t="shared" si="10"/>
        <v>0</v>
      </c>
      <c r="AM19" s="246">
        <f t="shared" si="11"/>
        <v>14</v>
      </c>
    </row>
    <row r="20" spans="1:39" x14ac:dyDescent="0.25">
      <c r="A20" s="64" t="s">
        <v>11</v>
      </c>
      <c r="B20" s="58" t="s">
        <v>75</v>
      </c>
      <c r="C20" s="59">
        <v>36391</v>
      </c>
      <c r="D20" s="226" t="s">
        <v>76</v>
      </c>
      <c r="E20" s="243">
        <v>50</v>
      </c>
      <c r="F20" s="226" t="s">
        <v>69</v>
      </c>
      <c r="G20" s="243">
        <v>100</v>
      </c>
      <c r="H20" s="226">
        <v>0</v>
      </c>
      <c r="I20" s="247">
        <v>0</v>
      </c>
      <c r="J20" s="228">
        <f t="shared" si="0"/>
        <v>150</v>
      </c>
      <c r="K20" s="226" t="s">
        <v>166</v>
      </c>
      <c r="L20" s="223">
        <v>56</v>
      </c>
      <c r="M20" s="226" t="s">
        <v>86</v>
      </c>
      <c r="N20" s="223" t="s">
        <v>87</v>
      </c>
      <c r="O20" s="226">
        <v>0</v>
      </c>
      <c r="P20" s="248">
        <v>0</v>
      </c>
      <c r="Q20" s="230">
        <f t="shared" si="1"/>
        <v>119</v>
      </c>
      <c r="R20" s="231" t="s">
        <v>76</v>
      </c>
      <c r="S20" s="232" t="s">
        <v>82</v>
      </c>
      <c r="T20" s="231" t="s">
        <v>70</v>
      </c>
      <c r="U20" s="232">
        <v>75</v>
      </c>
      <c r="V20" s="231">
        <v>0</v>
      </c>
      <c r="W20" s="233">
        <v>0</v>
      </c>
      <c r="X20" s="230">
        <f t="shared" si="2"/>
        <v>125</v>
      </c>
      <c r="Y20" s="231" t="s">
        <v>76</v>
      </c>
      <c r="Z20" s="232">
        <v>50</v>
      </c>
      <c r="AA20" s="249" t="s">
        <v>67</v>
      </c>
      <c r="AB20" s="232">
        <v>59</v>
      </c>
      <c r="AC20" s="231"/>
      <c r="AD20" s="233"/>
      <c r="AE20" s="236">
        <f t="shared" si="3"/>
        <v>109</v>
      </c>
      <c r="AF20" s="244">
        <f t="shared" si="4"/>
        <v>503</v>
      </c>
      <c r="AG20" s="238">
        <f t="shared" si="5"/>
        <v>8</v>
      </c>
      <c r="AH20" s="239">
        <f t="shared" si="6"/>
        <v>206</v>
      </c>
      <c r="AI20" s="245">
        <f t="shared" si="7"/>
        <v>5</v>
      </c>
      <c r="AJ20" s="241">
        <f t="shared" si="8"/>
        <v>297</v>
      </c>
      <c r="AK20" s="241">
        <f t="shared" si="9"/>
        <v>5</v>
      </c>
      <c r="AL20" s="241">
        <f t="shared" si="10"/>
        <v>0</v>
      </c>
      <c r="AM20" s="246">
        <f t="shared" si="11"/>
        <v>14</v>
      </c>
    </row>
    <row r="21" spans="1:39" x14ac:dyDescent="0.25">
      <c r="A21" s="64" t="s">
        <v>178</v>
      </c>
      <c r="B21" s="58" t="s">
        <v>179</v>
      </c>
      <c r="C21" s="59">
        <v>20311</v>
      </c>
      <c r="D21" s="226">
        <v>0</v>
      </c>
      <c r="E21" s="223">
        <v>0</v>
      </c>
      <c r="F21" s="226">
        <v>0</v>
      </c>
      <c r="G21" s="223">
        <v>0</v>
      </c>
      <c r="H21" s="226">
        <v>0</v>
      </c>
      <c r="I21" s="247">
        <v>0</v>
      </c>
      <c r="J21" s="228">
        <f>E21+G21+I21</f>
        <v>0</v>
      </c>
      <c r="K21" s="226">
        <v>0</v>
      </c>
      <c r="L21" s="223">
        <v>0</v>
      </c>
      <c r="M21" s="226">
        <v>0</v>
      </c>
      <c r="N21" s="243">
        <v>0</v>
      </c>
      <c r="O21" s="226">
        <v>0</v>
      </c>
      <c r="P21" s="248">
        <v>0</v>
      </c>
      <c r="Q21" s="230">
        <f t="shared" si="1"/>
        <v>0</v>
      </c>
      <c r="R21" s="231" t="s">
        <v>80</v>
      </c>
      <c r="S21" s="232">
        <v>19</v>
      </c>
      <c r="T21" s="231" t="s">
        <v>166</v>
      </c>
      <c r="U21" s="232" t="s">
        <v>168</v>
      </c>
      <c r="V21" s="231">
        <v>0</v>
      </c>
      <c r="W21" s="233">
        <v>0</v>
      </c>
      <c r="X21" s="230">
        <f t="shared" si="2"/>
        <v>75</v>
      </c>
      <c r="Y21" s="231"/>
      <c r="Z21" s="232"/>
      <c r="AA21" s="231"/>
      <c r="AB21" s="232"/>
      <c r="AC21" s="231"/>
      <c r="AD21" s="233"/>
      <c r="AE21" s="236">
        <f t="shared" si="3"/>
        <v>0</v>
      </c>
      <c r="AF21" s="244">
        <f t="shared" si="4"/>
        <v>75</v>
      </c>
      <c r="AG21" s="238">
        <f t="shared" si="5"/>
        <v>23</v>
      </c>
      <c r="AH21" s="239">
        <f t="shared" si="6"/>
        <v>19</v>
      </c>
      <c r="AI21" s="245">
        <f t="shared" si="7"/>
        <v>21</v>
      </c>
      <c r="AJ21" s="241">
        <f t="shared" si="8"/>
        <v>56</v>
      </c>
      <c r="AK21" s="241">
        <f t="shared" si="9"/>
        <v>21</v>
      </c>
      <c r="AL21" s="241">
        <f t="shared" si="10"/>
        <v>0</v>
      </c>
      <c r="AM21" s="246">
        <f t="shared" si="11"/>
        <v>14</v>
      </c>
    </row>
    <row r="22" spans="1:39" x14ac:dyDescent="0.25">
      <c r="A22" s="64" t="s">
        <v>180</v>
      </c>
      <c r="B22" s="58" t="s">
        <v>72</v>
      </c>
      <c r="C22" s="59">
        <v>26582</v>
      </c>
      <c r="D22" s="226" t="s">
        <v>77</v>
      </c>
      <c r="E22" s="223">
        <v>31</v>
      </c>
      <c r="F22" s="226" t="s">
        <v>76</v>
      </c>
      <c r="G22" s="223">
        <v>50</v>
      </c>
      <c r="H22" s="226">
        <v>0</v>
      </c>
      <c r="I22" s="227">
        <v>0</v>
      </c>
      <c r="J22" s="228">
        <f>E22+G22+I22</f>
        <v>81</v>
      </c>
      <c r="K22" s="226">
        <v>0</v>
      </c>
      <c r="L22" s="243">
        <v>0</v>
      </c>
      <c r="M22" s="226">
        <v>0</v>
      </c>
      <c r="N22" s="243">
        <v>0</v>
      </c>
      <c r="O22" s="226">
        <v>0</v>
      </c>
      <c r="P22" s="248">
        <v>0</v>
      </c>
      <c r="Q22" s="230">
        <f t="shared" si="1"/>
        <v>0</v>
      </c>
      <c r="R22" s="231">
        <v>0</v>
      </c>
      <c r="S22" s="232">
        <v>0</v>
      </c>
      <c r="T22" s="231">
        <v>0</v>
      </c>
      <c r="U22" s="232">
        <v>0</v>
      </c>
      <c r="V22" s="231">
        <v>0</v>
      </c>
      <c r="W22" s="233">
        <v>0</v>
      </c>
      <c r="X22" s="230">
        <f t="shared" si="2"/>
        <v>0</v>
      </c>
      <c r="Y22" s="231"/>
      <c r="Z22" s="232"/>
      <c r="AA22" s="231"/>
      <c r="AB22" s="232"/>
      <c r="AC22" s="231"/>
      <c r="AD22" s="233"/>
      <c r="AE22" s="236">
        <f t="shared" si="3"/>
        <v>0</v>
      </c>
      <c r="AF22" s="244">
        <f t="shared" si="4"/>
        <v>81</v>
      </c>
      <c r="AG22" s="238">
        <f t="shared" si="5"/>
        <v>22</v>
      </c>
      <c r="AH22" s="239">
        <f t="shared" si="6"/>
        <v>31</v>
      </c>
      <c r="AI22" s="245">
        <f t="shared" si="7"/>
        <v>19</v>
      </c>
      <c r="AJ22" s="241">
        <f t="shared" si="8"/>
        <v>50</v>
      </c>
      <c r="AK22" s="241">
        <f t="shared" si="9"/>
        <v>22</v>
      </c>
      <c r="AL22" s="241">
        <f t="shared" si="10"/>
        <v>0</v>
      </c>
      <c r="AM22" s="246">
        <f t="shared" si="11"/>
        <v>14</v>
      </c>
    </row>
    <row r="23" spans="1:39" x14ac:dyDescent="0.25">
      <c r="A23" s="64" t="s">
        <v>181</v>
      </c>
      <c r="B23" s="58" t="s">
        <v>75</v>
      </c>
      <c r="C23" s="59">
        <v>31648</v>
      </c>
      <c r="D23" s="226" t="s">
        <v>77</v>
      </c>
      <c r="E23" s="223">
        <v>31</v>
      </c>
      <c r="F23" s="226" t="s">
        <v>69</v>
      </c>
      <c r="G23" s="223">
        <v>100</v>
      </c>
      <c r="H23" s="226">
        <v>0</v>
      </c>
      <c r="I23" s="227">
        <v>0</v>
      </c>
      <c r="J23" s="228">
        <f>E23+G23+I23</f>
        <v>131</v>
      </c>
      <c r="K23" s="226">
        <v>0</v>
      </c>
      <c r="L23" s="243">
        <v>0</v>
      </c>
      <c r="M23" s="226">
        <v>0</v>
      </c>
      <c r="N23" s="243">
        <v>0</v>
      </c>
      <c r="O23" s="226">
        <v>0</v>
      </c>
      <c r="P23" s="248">
        <v>0</v>
      </c>
      <c r="Q23" s="230">
        <f t="shared" si="1"/>
        <v>0</v>
      </c>
      <c r="R23" s="231">
        <v>0</v>
      </c>
      <c r="S23" s="232">
        <v>0</v>
      </c>
      <c r="T23" s="231">
        <v>0</v>
      </c>
      <c r="U23" s="232">
        <v>0</v>
      </c>
      <c r="V23" s="231">
        <v>0</v>
      </c>
      <c r="W23" s="233">
        <v>0</v>
      </c>
      <c r="X23" s="230">
        <f t="shared" si="2"/>
        <v>0</v>
      </c>
      <c r="Y23" s="231"/>
      <c r="Z23" s="232"/>
      <c r="AA23" s="231"/>
      <c r="AB23" s="232"/>
      <c r="AC23" s="231"/>
      <c r="AD23" s="233"/>
      <c r="AE23" s="236">
        <f t="shared" si="3"/>
        <v>0</v>
      </c>
      <c r="AF23" s="244">
        <f t="shared" si="4"/>
        <v>131</v>
      </c>
      <c r="AG23" s="238">
        <f t="shared" si="5"/>
        <v>20</v>
      </c>
      <c r="AH23" s="239">
        <f t="shared" si="6"/>
        <v>31</v>
      </c>
      <c r="AI23" s="245">
        <f t="shared" si="7"/>
        <v>19</v>
      </c>
      <c r="AJ23" s="241">
        <f t="shared" si="8"/>
        <v>100</v>
      </c>
      <c r="AK23" s="241">
        <f t="shared" si="9"/>
        <v>17</v>
      </c>
      <c r="AL23" s="241">
        <f t="shared" si="10"/>
        <v>0</v>
      </c>
      <c r="AM23" s="246">
        <f t="shared" si="11"/>
        <v>14</v>
      </c>
    </row>
    <row r="24" spans="1:39" x14ac:dyDescent="0.25">
      <c r="A24" s="64" t="s">
        <v>18</v>
      </c>
      <c r="B24" s="58" t="s">
        <v>72</v>
      </c>
      <c r="C24" s="59">
        <v>37076</v>
      </c>
      <c r="D24" s="226" t="s">
        <v>80</v>
      </c>
      <c r="E24" s="243">
        <v>19</v>
      </c>
      <c r="F24" s="226" t="s">
        <v>76</v>
      </c>
      <c r="G24" s="223">
        <v>50</v>
      </c>
      <c r="H24" s="226">
        <v>0</v>
      </c>
      <c r="I24" s="227">
        <v>0</v>
      </c>
      <c r="J24" s="228">
        <f>E24+G24+I24</f>
        <v>69</v>
      </c>
      <c r="K24" s="226">
        <v>0</v>
      </c>
      <c r="L24" s="243">
        <v>0</v>
      </c>
      <c r="M24" s="226">
        <v>0</v>
      </c>
      <c r="N24" s="243">
        <v>0</v>
      </c>
      <c r="O24" s="226">
        <v>0</v>
      </c>
      <c r="P24" s="248">
        <v>0</v>
      </c>
      <c r="Q24" s="230">
        <f t="shared" si="1"/>
        <v>0</v>
      </c>
      <c r="R24" s="231">
        <v>0</v>
      </c>
      <c r="S24" s="232">
        <v>0</v>
      </c>
      <c r="T24" s="231">
        <v>0</v>
      </c>
      <c r="U24" s="232">
        <v>0</v>
      </c>
      <c r="V24" s="231">
        <v>0</v>
      </c>
      <c r="W24" s="233">
        <v>0</v>
      </c>
      <c r="X24" s="230">
        <f t="shared" si="2"/>
        <v>0</v>
      </c>
      <c r="Y24" s="231" t="s">
        <v>80</v>
      </c>
      <c r="Z24" s="232">
        <v>19</v>
      </c>
      <c r="AA24" s="231">
        <v>6</v>
      </c>
      <c r="AB24" s="232">
        <v>54</v>
      </c>
      <c r="AC24" s="231"/>
      <c r="AD24" s="233"/>
      <c r="AE24" s="236">
        <f t="shared" si="3"/>
        <v>73</v>
      </c>
      <c r="AF24" s="244">
        <f t="shared" si="4"/>
        <v>142</v>
      </c>
      <c r="AG24" s="238">
        <f t="shared" si="5"/>
        <v>19</v>
      </c>
      <c r="AH24" s="239">
        <f t="shared" si="6"/>
        <v>38</v>
      </c>
      <c r="AI24" s="245">
        <f t="shared" si="7"/>
        <v>18</v>
      </c>
      <c r="AJ24" s="241">
        <f t="shared" si="8"/>
        <v>104</v>
      </c>
      <c r="AK24" s="241">
        <f t="shared" si="9"/>
        <v>15</v>
      </c>
      <c r="AL24" s="241">
        <f t="shared" si="10"/>
        <v>0</v>
      </c>
      <c r="AM24" s="246">
        <f t="shared" si="11"/>
        <v>14</v>
      </c>
    </row>
    <row r="25" spans="1:39" x14ac:dyDescent="0.25">
      <c r="A25" s="64" t="s">
        <v>21</v>
      </c>
      <c r="B25" s="58" t="s">
        <v>71</v>
      </c>
      <c r="C25" s="59">
        <v>34904</v>
      </c>
      <c r="D25" s="226" t="s">
        <v>80</v>
      </c>
      <c r="E25" s="243">
        <v>19</v>
      </c>
      <c r="F25" s="226" t="s">
        <v>76</v>
      </c>
      <c r="G25" s="243">
        <v>50</v>
      </c>
      <c r="H25" s="226">
        <v>0</v>
      </c>
      <c r="I25" s="247">
        <v>0</v>
      </c>
      <c r="J25" s="228">
        <f>E25+G25+I25</f>
        <v>69</v>
      </c>
      <c r="K25" s="226">
        <v>0</v>
      </c>
      <c r="L25" s="223">
        <v>0</v>
      </c>
      <c r="M25" s="226">
        <v>0</v>
      </c>
      <c r="N25" s="223">
        <v>0</v>
      </c>
      <c r="O25" s="226">
        <v>0</v>
      </c>
      <c r="P25" s="248">
        <v>0</v>
      </c>
      <c r="Q25" s="230">
        <f t="shared" si="1"/>
        <v>0</v>
      </c>
      <c r="R25" s="231" t="s">
        <v>76</v>
      </c>
      <c r="S25" s="232" t="s">
        <v>82</v>
      </c>
      <c r="T25" s="231" t="s">
        <v>166</v>
      </c>
      <c r="U25" s="232" t="s">
        <v>168</v>
      </c>
      <c r="V25" s="231">
        <v>0</v>
      </c>
      <c r="W25" s="233">
        <v>0</v>
      </c>
      <c r="X25" s="230">
        <f t="shared" si="2"/>
        <v>106</v>
      </c>
      <c r="Y25" s="231" t="s">
        <v>77</v>
      </c>
      <c r="Z25" s="232">
        <v>31</v>
      </c>
      <c r="AA25" s="249"/>
      <c r="AB25" s="232"/>
      <c r="AC25" s="231"/>
      <c r="AD25" s="233"/>
      <c r="AE25" s="236">
        <f t="shared" si="3"/>
        <v>31</v>
      </c>
      <c r="AF25" s="244">
        <f t="shared" si="4"/>
        <v>206</v>
      </c>
      <c r="AG25" s="238">
        <f t="shared" si="5"/>
        <v>16</v>
      </c>
      <c r="AH25" s="239">
        <f t="shared" si="6"/>
        <v>100</v>
      </c>
      <c r="AI25" s="245">
        <f t="shared" si="7"/>
        <v>9</v>
      </c>
      <c r="AJ25" s="241">
        <f t="shared" si="8"/>
        <v>106</v>
      </c>
      <c r="AK25" s="241">
        <f t="shared" si="9"/>
        <v>14</v>
      </c>
      <c r="AL25" s="241">
        <f t="shared" si="10"/>
        <v>0</v>
      </c>
      <c r="AM25" s="246">
        <f t="shared" si="11"/>
        <v>14</v>
      </c>
    </row>
    <row r="26" spans="1:39" x14ac:dyDescent="0.25">
      <c r="A26" s="64" t="s">
        <v>182</v>
      </c>
      <c r="B26" s="58" t="s">
        <v>75</v>
      </c>
      <c r="C26" s="59">
        <v>26871</v>
      </c>
      <c r="D26" s="226">
        <v>0</v>
      </c>
      <c r="E26" s="243">
        <v>0</v>
      </c>
      <c r="F26" s="226" t="s">
        <v>70</v>
      </c>
      <c r="G26" s="223">
        <v>75</v>
      </c>
      <c r="H26" s="226">
        <v>0</v>
      </c>
      <c r="I26" s="227">
        <v>0</v>
      </c>
      <c r="J26" s="228">
        <f t="shared" ref="J26:J32" si="12">E26+G26+I26</f>
        <v>75</v>
      </c>
      <c r="K26" s="226">
        <v>0</v>
      </c>
      <c r="L26" s="223">
        <v>0</v>
      </c>
      <c r="M26" s="226">
        <v>0</v>
      </c>
      <c r="N26" s="223">
        <v>0</v>
      </c>
      <c r="O26" s="226">
        <v>0</v>
      </c>
      <c r="P26" s="248">
        <v>0</v>
      </c>
      <c r="Q26" s="230">
        <f t="shared" si="1"/>
        <v>0</v>
      </c>
      <c r="R26" s="231">
        <v>0</v>
      </c>
      <c r="S26" s="232">
        <v>0</v>
      </c>
      <c r="T26" s="231">
        <v>0</v>
      </c>
      <c r="U26" s="232">
        <v>0</v>
      </c>
      <c r="V26" s="231">
        <v>0</v>
      </c>
      <c r="W26" s="233">
        <v>0</v>
      </c>
      <c r="X26" s="230">
        <f t="shared" si="2"/>
        <v>0</v>
      </c>
      <c r="Y26" s="231"/>
      <c r="Z26" s="232"/>
      <c r="AA26" s="231"/>
      <c r="AB26" s="232"/>
      <c r="AC26" s="231"/>
      <c r="AD26" s="233"/>
      <c r="AE26" s="236">
        <f t="shared" si="3"/>
        <v>0</v>
      </c>
      <c r="AF26" s="244">
        <f t="shared" si="4"/>
        <v>75</v>
      </c>
      <c r="AG26" s="238">
        <f t="shared" si="5"/>
        <v>23</v>
      </c>
      <c r="AH26" s="239">
        <f t="shared" si="6"/>
        <v>0</v>
      </c>
      <c r="AI26" s="245">
        <f t="shared" si="7"/>
        <v>24</v>
      </c>
      <c r="AJ26" s="241">
        <f t="shared" si="8"/>
        <v>75</v>
      </c>
      <c r="AK26" s="241">
        <f t="shared" si="9"/>
        <v>20</v>
      </c>
      <c r="AL26" s="241">
        <f t="shared" si="10"/>
        <v>0</v>
      </c>
      <c r="AM26" s="246">
        <f t="shared" si="11"/>
        <v>14</v>
      </c>
    </row>
    <row r="27" spans="1:39" x14ac:dyDescent="0.25">
      <c r="A27" s="64" t="s">
        <v>183</v>
      </c>
      <c r="B27" s="58" t="s">
        <v>75</v>
      </c>
      <c r="C27" s="59">
        <v>25098</v>
      </c>
      <c r="D27" s="226">
        <v>0</v>
      </c>
      <c r="E27" s="243">
        <v>0</v>
      </c>
      <c r="F27" s="226" t="s">
        <v>76</v>
      </c>
      <c r="G27" s="243">
        <v>50</v>
      </c>
      <c r="H27" s="226">
        <v>0</v>
      </c>
      <c r="I27" s="247">
        <v>0</v>
      </c>
      <c r="J27" s="228">
        <f t="shared" si="12"/>
        <v>50</v>
      </c>
      <c r="K27" s="226">
        <v>0</v>
      </c>
      <c r="L27" s="223">
        <v>0</v>
      </c>
      <c r="M27" s="226">
        <v>0</v>
      </c>
      <c r="N27" s="223">
        <v>0</v>
      </c>
      <c r="O27" s="226">
        <v>0</v>
      </c>
      <c r="P27" s="229">
        <v>0</v>
      </c>
      <c r="Q27" s="230">
        <f t="shared" si="1"/>
        <v>0</v>
      </c>
      <c r="R27" s="231">
        <v>0</v>
      </c>
      <c r="S27" s="232">
        <v>0</v>
      </c>
      <c r="T27" s="231">
        <v>0</v>
      </c>
      <c r="U27" s="232">
        <v>0</v>
      </c>
      <c r="V27" s="231">
        <v>0</v>
      </c>
      <c r="W27" s="233">
        <v>0</v>
      </c>
      <c r="X27" s="230">
        <f t="shared" si="2"/>
        <v>0</v>
      </c>
      <c r="Y27" s="231"/>
      <c r="Z27" s="232"/>
      <c r="AA27" s="231"/>
      <c r="AB27" s="232"/>
      <c r="AC27" s="231"/>
      <c r="AD27" s="233"/>
      <c r="AE27" s="236">
        <f t="shared" si="3"/>
        <v>0</v>
      </c>
      <c r="AF27" s="244">
        <f t="shared" si="4"/>
        <v>50</v>
      </c>
      <c r="AG27" s="238">
        <f t="shared" si="5"/>
        <v>27</v>
      </c>
      <c r="AH27" s="239">
        <f t="shared" si="6"/>
        <v>0</v>
      </c>
      <c r="AI27" s="245">
        <f t="shared" si="7"/>
        <v>24</v>
      </c>
      <c r="AJ27" s="241">
        <f t="shared" si="8"/>
        <v>50</v>
      </c>
      <c r="AK27" s="241">
        <f t="shared" si="9"/>
        <v>22</v>
      </c>
      <c r="AL27" s="241">
        <f t="shared" si="10"/>
        <v>0</v>
      </c>
      <c r="AM27" s="246">
        <f t="shared" si="11"/>
        <v>14</v>
      </c>
    </row>
    <row r="28" spans="1:39" x14ac:dyDescent="0.25">
      <c r="A28" s="64" t="s">
        <v>184</v>
      </c>
      <c r="B28" s="58" t="s">
        <v>75</v>
      </c>
      <c r="C28" s="59">
        <v>30882</v>
      </c>
      <c r="D28" s="226"/>
      <c r="E28" s="243"/>
      <c r="F28" s="226"/>
      <c r="G28" s="223"/>
      <c r="H28" s="226"/>
      <c r="I28" s="227"/>
      <c r="J28" s="228">
        <f t="shared" si="12"/>
        <v>0</v>
      </c>
      <c r="K28" s="226" t="s">
        <v>172</v>
      </c>
      <c r="L28" s="223">
        <v>44</v>
      </c>
      <c r="M28" s="226" t="s">
        <v>86</v>
      </c>
      <c r="N28" s="223" t="s">
        <v>87</v>
      </c>
      <c r="O28" s="226" t="s">
        <v>67</v>
      </c>
      <c r="P28" s="229" t="s">
        <v>68</v>
      </c>
      <c r="Q28" s="230">
        <f t="shared" si="1"/>
        <v>166</v>
      </c>
      <c r="R28" s="231" t="s">
        <v>77</v>
      </c>
      <c r="S28" s="232">
        <v>31</v>
      </c>
      <c r="T28" s="231" t="s">
        <v>70</v>
      </c>
      <c r="U28" s="232">
        <v>75</v>
      </c>
      <c r="V28" s="231">
        <v>0</v>
      </c>
      <c r="W28" s="233">
        <v>0</v>
      </c>
      <c r="X28" s="230">
        <f t="shared" si="2"/>
        <v>106</v>
      </c>
      <c r="Y28" s="231"/>
      <c r="Z28" s="232"/>
      <c r="AA28" s="231"/>
      <c r="AB28" s="232"/>
      <c r="AC28" s="231"/>
      <c r="AD28" s="233"/>
      <c r="AE28" s="236">
        <f t="shared" si="3"/>
        <v>0</v>
      </c>
      <c r="AF28" s="244">
        <f t="shared" si="4"/>
        <v>272</v>
      </c>
      <c r="AG28" s="238">
        <f t="shared" si="5"/>
        <v>12</v>
      </c>
      <c r="AH28" s="239">
        <f t="shared" si="6"/>
        <v>75</v>
      </c>
      <c r="AI28" s="245">
        <f t="shared" si="7"/>
        <v>13</v>
      </c>
      <c r="AJ28" s="241">
        <f t="shared" si="8"/>
        <v>138</v>
      </c>
      <c r="AK28" s="241">
        <f t="shared" si="9"/>
        <v>12</v>
      </c>
      <c r="AL28" s="241">
        <f t="shared" si="10"/>
        <v>59</v>
      </c>
      <c r="AM28" s="246">
        <f t="shared" si="11"/>
        <v>11</v>
      </c>
    </row>
    <row r="29" spans="1:39" x14ac:dyDescent="0.25">
      <c r="A29" s="64" t="s">
        <v>185</v>
      </c>
      <c r="B29" s="58" t="s">
        <v>65</v>
      </c>
      <c r="C29" s="59">
        <v>26356</v>
      </c>
      <c r="D29" s="226"/>
      <c r="E29" s="223"/>
      <c r="F29" s="226"/>
      <c r="G29" s="223"/>
      <c r="H29" s="226"/>
      <c r="I29" s="227"/>
      <c r="J29" s="228">
        <f t="shared" si="12"/>
        <v>0</v>
      </c>
      <c r="K29" s="226"/>
      <c r="L29" s="243"/>
      <c r="M29" s="226"/>
      <c r="N29" s="243"/>
      <c r="O29" s="226"/>
      <c r="P29" s="248"/>
      <c r="Q29" s="230">
        <f t="shared" si="1"/>
        <v>0</v>
      </c>
      <c r="R29" s="231" t="s">
        <v>186</v>
      </c>
      <c r="S29" s="232">
        <v>13</v>
      </c>
      <c r="T29" s="231" t="s">
        <v>172</v>
      </c>
      <c r="U29" s="232" t="s">
        <v>85</v>
      </c>
      <c r="V29" s="231">
        <v>0</v>
      </c>
      <c r="W29" s="233">
        <v>0</v>
      </c>
      <c r="X29" s="230">
        <f t="shared" si="2"/>
        <v>57</v>
      </c>
      <c r="Y29" s="231"/>
      <c r="Z29" s="232"/>
      <c r="AA29" s="231"/>
      <c r="AB29" s="232"/>
      <c r="AC29" s="231"/>
      <c r="AD29" s="233"/>
      <c r="AE29" s="236">
        <f t="shared" si="3"/>
        <v>0</v>
      </c>
      <c r="AF29" s="244">
        <f t="shared" si="4"/>
        <v>57</v>
      </c>
      <c r="AG29" s="238">
        <f t="shared" si="5"/>
        <v>26</v>
      </c>
      <c r="AH29" s="239">
        <f t="shared" si="6"/>
        <v>13</v>
      </c>
      <c r="AI29" s="245">
        <f t="shared" si="7"/>
        <v>23</v>
      </c>
      <c r="AJ29" s="241">
        <f t="shared" si="8"/>
        <v>44</v>
      </c>
      <c r="AK29" s="241">
        <f t="shared" si="9"/>
        <v>24</v>
      </c>
      <c r="AL29" s="241">
        <f t="shared" si="10"/>
        <v>0</v>
      </c>
      <c r="AM29" s="246">
        <f t="shared" si="11"/>
        <v>14</v>
      </c>
    </row>
    <row r="30" spans="1:39" x14ac:dyDescent="0.25">
      <c r="A30" s="64" t="s">
        <v>187</v>
      </c>
      <c r="B30" s="58" t="s">
        <v>71</v>
      </c>
      <c r="C30" s="59">
        <v>39093</v>
      </c>
      <c r="D30" s="231"/>
      <c r="E30" s="241"/>
      <c r="F30" s="231"/>
      <c r="G30" s="241"/>
      <c r="H30" s="231"/>
      <c r="I30" s="250"/>
      <c r="J30" s="228">
        <f t="shared" si="12"/>
        <v>0</v>
      </c>
      <c r="K30" s="231"/>
      <c r="L30" s="251"/>
      <c r="M30" s="231"/>
      <c r="N30" s="251"/>
      <c r="O30" s="231"/>
      <c r="P30" s="252"/>
      <c r="Q30" s="253">
        <f t="shared" si="1"/>
        <v>0</v>
      </c>
      <c r="R30" s="231" t="s">
        <v>70</v>
      </c>
      <c r="S30" s="232" t="s">
        <v>171</v>
      </c>
      <c r="T30" s="231" t="s">
        <v>69</v>
      </c>
      <c r="U30" s="232">
        <v>100</v>
      </c>
      <c r="V30" s="231" t="s">
        <v>69</v>
      </c>
      <c r="W30" s="233">
        <v>100</v>
      </c>
      <c r="X30" s="230">
        <f t="shared" si="2"/>
        <v>275</v>
      </c>
      <c r="Y30" s="231"/>
      <c r="Z30" s="232"/>
      <c r="AA30" s="231"/>
      <c r="AB30" s="232"/>
      <c r="AC30" s="231"/>
      <c r="AD30" s="233"/>
      <c r="AE30" s="236">
        <f t="shared" si="3"/>
        <v>0</v>
      </c>
      <c r="AF30" s="244">
        <f t="shared" si="4"/>
        <v>275</v>
      </c>
      <c r="AG30" s="238">
        <f t="shared" si="5"/>
        <v>11</v>
      </c>
      <c r="AH30" s="239">
        <f t="shared" si="6"/>
        <v>75</v>
      </c>
      <c r="AI30" s="245">
        <f t="shared" si="7"/>
        <v>13</v>
      </c>
      <c r="AJ30" s="241">
        <f t="shared" si="8"/>
        <v>100</v>
      </c>
      <c r="AK30" s="241">
        <f t="shared" si="9"/>
        <v>17</v>
      </c>
      <c r="AL30" s="241">
        <f t="shared" si="10"/>
        <v>100</v>
      </c>
      <c r="AM30" s="246">
        <f t="shared" si="11"/>
        <v>8</v>
      </c>
    </row>
    <row r="31" spans="1:39" x14ac:dyDescent="0.25">
      <c r="A31" s="64" t="s">
        <v>7</v>
      </c>
      <c r="B31" s="58" t="s">
        <v>65</v>
      </c>
      <c r="C31" s="59">
        <v>37815</v>
      </c>
      <c r="D31" s="231"/>
      <c r="E31" s="251"/>
      <c r="F31" s="231"/>
      <c r="G31" s="251"/>
      <c r="H31" s="231"/>
      <c r="I31" s="254"/>
      <c r="J31" s="228">
        <f t="shared" si="12"/>
        <v>0</v>
      </c>
      <c r="K31" s="231"/>
      <c r="L31" s="241"/>
      <c r="M31" s="231"/>
      <c r="N31" s="241"/>
      <c r="O31" s="231"/>
      <c r="P31" s="252"/>
      <c r="Q31" s="253">
        <f t="shared" si="1"/>
        <v>0</v>
      </c>
      <c r="R31" s="231" t="s">
        <v>77</v>
      </c>
      <c r="S31" s="232">
        <v>31</v>
      </c>
      <c r="T31" s="231" t="s">
        <v>172</v>
      </c>
      <c r="U31" s="232" t="s">
        <v>85</v>
      </c>
      <c r="V31" s="231" t="s">
        <v>172</v>
      </c>
      <c r="W31" s="233" t="s">
        <v>85</v>
      </c>
      <c r="X31" s="230">
        <f t="shared" si="2"/>
        <v>119</v>
      </c>
      <c r="Y31" s="231" t="s">
        <v>80</v>
      </c>
      <c r="Z31" s="232">
        <v>19</v>
      </c>
      <c r="AA31" s="231"/>
      <c r="AB31" s="232"/>
      <c r="AC31" s="231">
        <v>7</v>
      </c>
      <c r="AD31" s="233">
        <v>46</v>
      </c>
      <c r="AE31" s="236">
        <f t="shared" si="3"/>
        <v>65</v>
      </c>
      <c r="AF31" s="244">
        <f t="shared" si="4"/>
        <v>184</v>
      </c>
      <c r="AG31" s="238">
        <f t="shared" si="5"/>
        <v>17</v>
      </c>
      <c r="AH31" s="239">
        <f t="shared" si="6"/>
        <v>50</v>
      </c>
      <c r="AI31" s="245">
        <f t="shared" si="7"/>
        <v>15</v>
      </c>
      <c r="AJ31" s="241">
        <f t="shared" si="8"/>
        <v>44</v>
      </c>
      <c r="AK31" s="241">
        <f t="shared" si="9"/>
        <v>24</v>
      </c>
      <c r="AL31" s="241">
        <f t="shared" si="10"/>
        <v>90</v>
      </c>
      <c r="AM31" s="246">
        <f t="shared" si="11"/>
        <v>10</v>
      </c>
    </row>
    <row r="32" spans="1:39" x14ac:dyDescent="0.25">
      <c r="A32" s="64" t="s">
        <v>188</v>
      </c>
      <c r="B32" s="58" t="s">
        <v>65</v>
      </c>
      <c r="C32" s="59">
        <v>37958</v>
      </c>
      <c r="D32" s="231"/>
      <c r="E32" s="251"/>
      <c r="F32" s="231"/>
      <c r="G32" s="251"/>
      <c r="H32" s="231"/>
      <c r="I32" s="254"/>
      <c r="J32" s="228">
        <f t="shared" si="12"/>
        <v>0</v>
      </c>
      <c r="K32" s="231"/>
      <c r="L32" s="241"/>
      <c r="M32" s="231"/>
      <c r="N32" s="241"/>
      <c r="O32" s="231"/>
      <c r="P32" s="252"/>
      <c r="Q32" s="253">
        <f t="shared" si="1"/>
        <v>0</v>
      </c>
      <c r="R32" s="231" t="s">
        <v>80</v>
      </c>
      <c r="S32" s="232">
        <v>19</v>
      </c>
      <c r="T32" s="231" t="s">
        <v>172</v>
      </c>
      <c r="U32" s="232" t="s">
        <v>85</v>
      </c>
      <c r="V32" s="231" t="s">
        <v>166</v>
      </c>
      <c r="W32" s="233" t="s">
        <v>168</v>
      </c>
      <c r="X32" s="230">
        <f t="shared" si="2"/>
        <v>119</v>
      </c>
      <c r="Y32" s="231"/>
      <c r="Z32" s="232"/>
      <c r="AA32" s="231"/>
      <c r="AB32" s="232"/>
      <c r="AC32" s="234"/>
      <c r="AD32" s="233"/>
      <c r="AE32" s="236">
        <f t="shared" si="3"/>
        <v>0</v>
      </c>
      <c r="AF32" s="244">
        <f t="shared" si="4"/>
        <v>119</v>
      </c>
      <c r="AG32" s="238">
        <f t="shared" si="5"/>
        <v>21</v>
      </c>
      <c r="AH32" s="239">
        <f t="shared" si="6"/>
        <v>19</v>
      </c>
      <c r="AI32" s="245">
        <f t="shared" si="7"/>
        <v>21</v>
      </c>
      <c r="AJ32" s="241">
        <f t="shared" si="8"/>
        <v>44</v>
      </c>
      <c r="AK32" s="241">
        <f t="shared" si="9"/>
        <v>24</v>
      </c>
      <c r="AL32" s="241">
        <f t="shared" si="10"/>
        <v>56</v>
      </c>
      <c r="AM32" s="246">
        <f t="shared" si="11"/>
        <v>12</v>
      </c>
    </row>
    <row r="33" spans="1:39" x14ac:dyDescent="0.25">
      <c r="A33" s="64"/>
      <c r="B33" s="255"/>
      <c r="C33" s="256"/>
      <c r="D33" s="231"/>
      <c r="E33" s="251"/>
      <c r="F33" s="231"/>
      <c r="G33" s="251"/>
      <c r="H33" s="231"/>
      <c r="I33" s="254"/>
      <c r="J33" s="228">
        <f>E33+G33+I33</f>
        <v>0</v>
      </c>
      <c r="K33" s="231"/>
      <c r="L33" s="241"/>
      <c r="M33" s="231"/>
      <c r="N33" s="251"/>
      <c r="O33" s="231"/>
      <c r="P33" s="252"/>
      <c r="Q33" s="253">
        <f t="shared" si="1"/>
        <v>0</v>
      </c>
      <c r="R33" s="231"/>
      <c r="S33" s="232"/>
      <c r="T33" s="231"/>
      <c r="U33" s="232"/>
      <c r="V33" s="231"/>
      <c r="W33" s="233"/>
      <c r="X33" s="230">
        <f t="shared" si="2"/>
        <v>0</v>
      </c>
      <c r="Y33" s="231"/>
      <c r="Z33" s="232"/>
      <c r="AA33" s="231"/>
      <c r="AB33" s="232"/>
      <c r="AC33" s="231"/>
      <c r="AD33" s="233"/>
      <c r="AE33" s="236">
        <f t="shared" si="3"/>
        <v>0</v>
      </c>
      <c r="AF33" s="244">
        <f t="shared" si="4"/>
        <v>0</v>
      </c>
      <c r="AG33" s="238"/>
      <c r="AH33" s="239">
        <f t="shared" si="6"/>
        <v>0</v>
      </c>
      <c r="AI33" s="245">
        <f t="shared" si="7"/>
        <v>24</v>
      </c>
      <c r="AJ33" s="241">
        <f t="shared" si="8"/>
        <v>0</v>
      </c>
      <c r="AK33" s="241">
        <f t="shared" si="9"/>
        <v>28</v>
      </c>
      <c r="AL33" s="241">
        <f t="shared" si="10"/>
        <v>0</v>
      </c>
      <c r="AM33" s="246">
        <f t="shared" si="11"/>
        <v>14</v>
      </c>
    </row>
    <row r="34" spans="1:39" x14ac:dyDescent="0.25">
      <c r="A34" s="64"/>
      <c r="B34" s="255"/>
      <c r="C34" s="256"/>
      <c r="D34" s="257"/>
      <c r="E34" s="258"/>
      <c r="F34" s="257"/>
      <c r="G34" s="258"/>
      <c r="H34" s="257"/>
      <c r="I34" s="259"/>
      <c r="J34" s="260">
        <f>E34+G34+I34</f>
        <v>0</v>
      </c>
      <c r="K34" s="257"/>
      <c r="L34" s="261"/>
      <c r="M34" s="257"/>
      <c r="N34" s="261"/>
      <c r="O34" s="257"/>
      <c r="P34" s="262"/>
      <c r="Q34" s="253">
        <f t="shared" si="1"/>
        <v>0</v>
      </c>
      <c r="R34" s="257"/>
      <c r="S34" s="263"/>
      <c r="T34" s="257"/>
      <c r="U34" s="263"/>
      <c r="V34" s="257"/>
      <c r="W34" s="264"/>
      <c r="X34" s="253">
        <f t="shared" si="2"/>
        <v>0</v>
      </c>
      <c r="Y34" s="234"/>
      <c r="Z34" s="232"/>
      <c r="AA34" s="231"/>
      <c r="AB34" s="232"/>
      <c r="AC34" s="231"/>
      <c r="AD34" s="233"/>
      <c r="AE34" s="236">
        <f t="shared" si="3"/>
        <v>0</v>
      </c>
      <c r="AF34" s="244">
        <f t="shared" si="4"/>
        <v>0</v>
      </c>
      <c r="AG34" s="265"/>
      <c r="AH34" s="239">
        <f t="shared" si="6"/>
        <v>0</v>
      </c>
      <c r="AI34" s="245">
        <f t="shared" si="7"/>
        <v>24</v>
      </c>
      <c r="AJ34" s="241">
        <f t="shared" si="8"/>
        <v>0</v>
      </c>
      <c r="AK34" s="241">
        <f t="shared" si="9"/>
        <v>28</v>
      </c>
      <c r="AL34" s="241">
        <f t="shared" si="10"/>
        <v>0</v>
      </c>
      <c r="AM34" s="246">
        <f t="shared" si="11"/>
        <v>14</v>
      </c>
    </row>
    <row r="35" spans="1:39" x14ac:dyDescent="0.25">
      <c r="A35" s="266"/>
      <c r="B35" s="267"/>
      <c r="C35" s="268"/>
      <c r="D35" s="257"/>
      <c r="E35" s="258"/>
      <c r="F35" s="257"/>
      <c r="G35" s="258"/>
      <c r="H35" s="257"/>
      <c r="I35" s="259"/>
      <c r="J35" s="260">
        <f>E35+G35+I35</f>
        <v>0</v>
      </c>
      <c r="K35" s="257"/>
      <c r="L35" s="261"/>
      <c r="M35" s="257"/>
      <c r="N35" s="261"/>
      <c r="O35" s="257"/>
      <c r="P35" s="262"/>
      <c r="Q35" s="253">
        <f t="shared" si="1"/>
        <v>0</v>
      </c>
      <c r="R35" s="257"/>
      <c r="S35" s="263"/>
      <c r="T35" s="257"/>
      <c r="U35" s="263"/>
      <c r="V35" s="257"/>
      <c r="W35" s="264"/>
      <c r="X35" s="253">
        <f t="shared" si="2"/>
        <v>0</v>
      </c>
      <c r="Y35" s="231"/>
      <c r="Z35" s="232"/>
      <c r="AA35" s="231"/>
      <c r="AB35" s="232"/>
      <c r="AC35" s="231"/>
      <c r="AD35" s="233"/>
      <c r="AE35" s="236">
        <f t="shared" si="3"/>
        <v>0</v>
      </c>
      <c r="AF35" s="244">
        <f t="shared" si="4"/>
        <v>0</v>
      </c>
      <c r="AG35" s="265"/>
      <c r="AH35" s="239">
        <f t="shared" si="6"/>
        <v>0</v>
      </c>
      <c r="AI35" s="245">
        <f t="shared" si="7"/>
        <v>24</v>
      </c>
      <c r="AJ35" s="241">
        <f t="shared" si="8"/>
        <v>0</v>
      </c>
      <c r="AK35" s="241">
        <f t="shared" si="9"/>
        <v>28</v>
      </c>
      <c r="AL35" s="241">
        <f t="shared" si="10"/>
        <v>0</v>
      </c>
      <c r="AM35" s="246">
        <f t="shared" si="11"/>
        <v>14</v>
      </c>
    </row>
    <row r="36" spans="1:39" x14ac:dyDescent="0.25">
      <c r="A36" s="266"/>
      <c r="B36" s="267"/>
      <c r="C36" s="268"/>
      <c r="D36" s="257"/>
      <c r="E36" s="258"/>
      <c r="F36" s="257"/>
      <c r="G36" s="258"/>
      <c r="H36" s="257"/>
      <c r="I36" s="259"/>
      <c r="J36" s="260">
        <f t="shared" ref="J36:J37" si="13">E36+G36+I36</f>
        <v>0</v>
      </c>
      <c r="K36" s="257"/>
      <c r="L36" s="261"/>
      <c r="M36" s="257"/>
      <c r="N36" s="261"/>
      <c r="O36" s="257"/>
      <c r="P36" s="262"/>
      <c r="Q36" s="253">
        <f t="shared" si="1"/>
        <v>0</v>
      </c>
      <c r="R36" s="257"/>
      <c r="S36" s="263"/>
      <c r="T36" s="257"/>
      <c r="U36" s="263"/>
      <c r="V36" s="257"/>
      <c r="W36" s="264"/>
      <c r="X36" s="253">
        <f t="shared" si="2"/>
        <v>0</v>
      </c>
      <c r="Y36" s="231"/>
      <c r="Z36" s="232"/>
      <c r="AA36" s="231"/>
      <c r="AB36" s="232"/>
      <c r="AC36" s="234"/>
      <c r="AD36" s="233"/>
      <c r="AE36" s="236">
        <f t="shared" si="3"/>
        <v>0</v>
      </c>
      <c r="AF36" s="244">
        <f t="shared" si="4"/>
        <v>0</v>
      </c>
      <c r="AG36" s="265"/>
      <c r="AH36" s="239">
        <f t="shared" si="6"/>
        <v>0</v>
      </c>
      <c r="AI36" s="245">
        <f t="shared" si="7"/>
        <v>24</v>
      </c>
      <c r="AJ36" s="241">
        <f t="shared" si="8"/>
        <v>0</v>
      </c>
      <c r="AK36" s="241">
        <f t="shared" si="9"/>
        <v>28</v>
      </c>
      <c r="AL36" s="241">
        <f t="shared" si="10"/>
        <v>0</v>
      </c>
      <c r="AM36" s="246">
        <f t="shared" si="11"/>
        <v>14</v>
      </c>
    </row>
    <row r="37" spans="1:39" ht="13.8" thickBot="1" x14ac:dyDescent="0.3">
      <c r="A37" s="269"/>
      <c r="B37" s="270"/>
      <c r="C37" s="271"/>
      <c r="D37" s="272"/>
      <c r="E37" s="273"/>
      <c r="F37" s="272"/>
      <c r="G37" s="273"/>
      <c r="H37" s="272"/>
      <c r="I37" s="274"/>
      <c r="J37" s="260">
        <f t="shared" si="13"/>
        <v>0</v>
      </c>
      <c r="K37" s="272"/>
      <c r="L37" s="275"/>
      <c r="M37" s="272"/>
      <c r="N37" s="275"/>
      <c r="O37" s="272"/>
      <c r="P37" s="276"/>
      <c r="Q37" s="277">
        <f t="shared" si="1"/>
        <v>0</v>
      </c>
      <c r="R37" s="272"/>
      <c r="S37" s="278"/>
      <c r="T37" s="272"/>
      <c r="U37" s="278"/>
      <c r="V37" s="272"/>
      <c r="W37" s="279"/>
      <c r="X37" s="277">
        <f t="shared" si="2"/>
        <v>0</v>
      </c>
      <c r="Y37" s="272"/>
      <c r="Z37" s="278"/>
      <c r="AA37" s="272"/>
      <c r="AB37" s="278"/>
      <c r="AC37" s="280"/>
      <c r="AD37" s="279"/>
      <c r="AE37" s="281">
        <f t="shared" si="3"/>
        <v>0</v>
      </c>
      <c r="AF37" s="282">
        <f t="shared" si="4"/>
        <v>0</v>
      </c>
      <c r="AG37" s="283"/>
      <c r="AH37" s="284">
        <f t="shared" si="6"/>
        <v>0</v>
      </c>
      <c r="AI37" s="285">
        <f t="shared" si="7"/>
        <v>24</v>
      </c>
      <c r="AJ37" s="275">
        <f t="shared" si="8"/>
        <v>0</v>
      </c>
      <c r="AK37" s="275">
        <f t="shared" si="9"/>
        <v>28</v>
      </c>
      <c r="AL37" s="275">
        <f t="shared" si="10"/>
        <v>0</v>
      </c>
      <c r="AM37" s="286">
        <f t="shared" si="11"/>
        <v>14</v>
      </c>
    </row>
    <row r="39" spans="1:39" ht="13.8" thickBot="1" x14ac:dyDescent="0.3"/>
    <row r="40" spans="1:39" ht="16.2" thickBot="1" x14ac:dyDescent="0.35">
      <c r="D40" s="163" t="s">
        <v>189</v>
      </c>
      <c r="E40" s="164"/>
      <c r="F40" s="164"/>
      <c r="G40" s="164"/>
      <c r="H40" s="164"/>
      <c r="I40" s="164"/>
      <c r="J40" s="165"/>
      <c r="K40" s="166" t="s">
        <v>190</v>
      </c>
      <c r="L40" s="167"/>
      <c r="M40" s="167"/>
      <c r="N40" s="167"/>
      <c r="O40" s="167"/>
      <c r="P40" s="167"/>
      <c r="Q40" s="168"/>
      <c r="R40" s="166" t="s">
        <v>191</v>
      </c>
      <c r="S40" s="167"/>
      <c r="T40" s="167"/>
      <c r="U40" s="167"/>
      <c r="V40" s="167"/>
      <c r="W40" s="167"/>
      <c r="X40" s="168"/>
      <c r="Y40" s="166" t="s">
        <v>192</v>
      </c>
      <c r="Z40" s="167"/>
      <c r="AA40" s="167"/>
      <c r="AB40" s="167"/>
      <c r="AC40" s="167"/>
      <c r="AD40" s="167"/>
      <c r="AE40" s="168"/>
      <c r="AF40" s="169" t="s">
        <v>162</v>
      </c>
      <c r="AG40" s="170" t="s">
        <v>163</v>
      </c>
      <c r="AH40" s="289" t="s">
        <v>164</v>
      </c>
      <c r="AI40" s="290"/>
      <c r="AJ40" s="290"/>
      <c r="AK40" s="290"/>
      <c r="AL40" s="290"/>
      <c r="AM40" s="291"/>
    </row>
    <row r="41" spans="1:39" ht="21" customHeight="1" x14ac:dyDescent="0.25">
      <c r="A41" s="174" t="s">
        <v>56</v>
      </c>
      <c r="B41" s="175" t="s">
        <v>57</v>
      </c>
      <c r="C41" s="176" t="s">
        <v>58</v>
      </c>
      <c r="D41" s="177" t="s">
        <v>59</v>
      </c>
      <c r="E41" s="178"/>
      <c r="F41" s="177" t="s">
        <v>60</v>
      </c>
      <c r="G41" s="178"/>
      <c r="H41" s="177" t="s">
        <v>61</v>
      </c>
      <c r="I41" s="179"/>
      <c r="J41" s="180" t="s">
        <v>165</v>
      </c>
      <c r="K41" s="181" t="s">
        <v>59</v>
      </c>
      <c r="L41" s="182"/>
      <c r="M41" s="181" t="s">
        <v>60</v>
      </c>
      <c r="N41" s="182"/>
      <c r="O41" s="181" t="s">
        <v>61</v>
      </c>
      <c r="P41" s="183"/>
      <c r="Q41" s="184" t="s">
        <v>165</v>
      </c>
      <c r="R41" s="181" t="s">
        <v>59</v>
      </c>
      <c r="S41" s="182"/>
      <c r="T41" s="181" t="s">
        <v>60</v>
      </c>
      <c r="U41" s="182"/>
      <c r="V41" s="181" t="s">
        <v>61</v>
      </c>
      <c r="W41" s="183"/>
      <c r="X41" s="184" t="s">
        <v>165</v>
      </c>
      <c r="Y41" s="181" t="s">
        <v>59</v>
      </c>
      <c r="Z41" s="182"/>
      <c r="AA41" s="181" t="s">
        <v>60</v>
      </c>
      <c r="AB41" s="182"/>
      <c r="AC41" s="181" t="s">
        <v>61</v>
      </c>
      <c r="AD41" s="183"/>
      <c r="AE41" s="184" t="s">
        <v>165</v>
      </c>
      <c r="AF41" s="185"/>
      <c r="AG41" s="186"/>
      <c r="AH41" s="187" t="s">
        <v>59</v>
      </c>
      <c r="AI41" s="188"/>
      <c r="AJ41" s="188" t="s">
        <v>60</v>
      </c>
      <c r="AK41" s="188"/>
      <c r="AL41" s="188" t="s">
        <v>61</v>
      </c>
      <c r="AM41" s="189"/>
    </row>
    <row r="42" spans="1:39" ht="21" customHeight="1" thickBot="1" x14ac:dyDescent="0.3">
      <c r="A42" s="191"/>
      <c r="B42" s="192"/>
      <c r="C42" s="193" t="s">
        <v>62</v>
      </c>
      <c r="D42" s="194" t="s">
        <v>63</v>
      </c>
      <c r="E42" s="195" t="s">
        <v>64</v>
      </c>
      <c r="F42" s="194" t="s">
        <v>63</v>
      </c>
      <c r="G42" s="195" t="s">
        <v>64</v>
      </c>
      <c r="H42" s="194" t="s">
        <v>63</v>
      </c>
      <c r="I42" s="196" t="s">
        <v>64</v>
      </c>
      <c r="J42" s="197"/>
      <c r="K42" s="198" t="s">
        <v>63</v>
      </c>
      <c r="L42" s="199" t="s">
        <v>64</v>
      </c>
      <c r="M42" s="198" t="s">
        <v>63</v>
      </c>
      <c r="N42" s="199" t="s">
        <v>64</v>
      </c>
      <c r="O42" s="198" t="s">
        <v>63</v>
      </c>
      <c r="P42" s="200" t="s">
        <v>64</v>
      </c>
      <c r="Q42" s="201"/>
      <c r="R42" s="198" t="s">
        <v>63</v>
      </c>
      <c r="S42" s="199" t="s">
        <v>64</v>
      </c>
      <c r="T42" s="198" t="s">
        <v>63</v>
      </c>
      <c r="U42" s="199" t="s">
        <v>64</v>
      </c>
      <c r="V42" s="198" t="s">
        <v>63</v>
      </c>
      <c r="W42" s="200" t="s">
        <v>64</v>
      </c>
      <c r="X42" s="201"/>
      <c r="Y42" s="198" t="s">
        <v>63</v>
      </c>
      <c r="Z42" s="199" t="s">
        <v>64</v>
      </c>
      <c r="AA42" s="198" t="s">
        <v>63</v>
      </c>
      <c r="AB42" s="199" t="s">
        <v>64</v>
      </c>
      <c r="AC42" s="198" t="s">
        <v>63</v>
      </c>
      <c r="AD42" s="200" t="s">
        <v>64</v>
      </c>
      <c r="AE42" s="201"/>
      <c r="AF42" s="292"/>
      <c r="AG42" s="293"/>
      <c r="AH42" s="204" t="s">
        <v>64</v>
      </c>
      <c r="AI42" s="205" t="s">
        <v>101</v>
      </c>
      <c r="AJ42" s="205" t="s">
        <v>64</v>
      </c>
      <c r="AK42" s="205" t="s">
        <v>101</v>
      </c>
      <c r="AL42" s="205" t="s">
        <v>64</v>
      </c>
      <c r="AM42" s="206" t="s">
        <v>101</v>
      </c>
    </row>
    <row r="43" spans="1:39" x14ac:dyDescent="0.25">
      <c r="A43" s="294" t="s">
        <v>36</v>
      </c>
      <c r="B43" s="295" t="s">
        <v>72</v>
      </c>
      <c r="C43" s="208">
        <v>35031</v>
      </c>
      <c r="D43" s="209" t="s">
        <v>69</v>
      </c>
      <c r="E43" s="296">
        <v>100</v>
      </c>
      <c r="F43" s="217" t="s">
        <v>83</v>
      </c>
      <c r="G43" s="296">
        <v>44</v>
      </c>
      <c r="H43" s="217" t="s">
        <v>70</v>
      </c>
      <c r="I43" s="296">
        <v>75</v>
      </c>
      <c r="J43" s="212">
        <f t="shared" ref="J43:J64" si="14">E43+G43+I43</f>
        <v>219</v>
      </c>
      <c r="K43" s="217" t="s">
        <v>69</v>
      </c>
      <c r="L43" s="296">
        <v>100</v>
      </c>
      <c r="M43" s="209" t="s">
        <v>66</v>
      </c>
      <c r="N43" s="296" t="s">
        <v>87</v>
      </c>
      <c r="O43" s="217" t="s">
        <v>73</v>
      </c>
      <c r="P43" s="296" t="s">
        <v>74</v>
      </c>
      <c r="Q43" s="214">
        <f t="shared" ref="Q43:Q64" si="15">L43+N43+P43</f>
        <v>217</v>
      </c>
      <c r="R43" s="217" t="s">
        <v>70</v>
      </c>
      <c r="S43" s="296" t="s">
        <v>171</v>
      </c>
      <c r="T43" s="209" t="s">
        <v>69</v>
      </c>
      <c r="U43" s="296">
        <v>100</v>
      </c>
      <c r="V43" s="217" t="s">
        <v>66</v>
      </c>
      <c r="W43" s="296">
        <v>125</v>
      </c>
      <c r="X43" s="214">
        <f t="shared" ref="X43:X65" si="16">S43+U43+W43</f>
        <v>300</v>
      </c>
      <c r="Y43" s="217">
        <v>3</v>
      </c>
      <c r="Z43" s="296">
        <v>88</v>
      </c>
      <c r="AA43" s="217">
        <v>3</v>
      </c>
      <c r="AB43" s="296">
        <v>44</v>
      </c>
      <c r="AC43" s="217">
        <v>1</v>
      </c>
      <c r="AD43" s="296">
        <v>125</v>
      </c>
      <c r="AE43" s="214">
        <f t="shared" ref="AE43:AE65" si="17">Z43+AB43+AD43</f>
        <v>257</v>
      </c>
      <c r="AF43" s="219">
        <f t="shared" ref="AF43:AF65" si="18">J43+Q43+X43+AE43</f>
        <v>993</v>
      </c>
      <c r="AG43" s="220">
        <f>RANK(AF43,$AF$43:$AF$65)</f>
        <v>2</v>
      </c>
      <c r="AH43" s="221">
        <f t="shared" ref="AH43:AH65" si="19">E43+L43+S43+Z43</f>
        <v>363</v>
      </c>
      <c r="AI43" s="222">
        <f>RANK(AH43,$AH$43:$AH$65)</f>
        <v>2</v>
      </c>
      <c r="AJ43" s="223">
        <f t="shared" ref="AJ43:AJ65" si="20">G43+N43+U43+AB43</f>
        <v>251</v>
      </c>
      <c r="AK43" s="223">
        <f>RANK(AJ43,$AJ$43:$AJ$65)</f>
        <v>4</v>
      </c>
      <c r="AL43" s="223">
        <f t="shared" ref="AL43:AL65" si="21">I43+P43+W43+AD43</f>
        <v>379</v>
      </c>
      <c r="AM43" s="225">
        <f>RANK(AL43,$AL$43:$AL$65)</f>
        <v>2</v>
      </c>
    </row>
    <row r="44" spans="1:39" x14ac:dyDescent="0.25">
      <c r="A44" s="66" t="s">
        <v>45</v>
      </c>
      <c r="B44" s="75" t="s">
        <v>90</v>
      </c>
      <c r="C44" s="59">
        <v>27263</v>
      </c>
      <c r="D44" s="226">
        <v>0</v>
      </c>
      <c r="E44" s="297">
        <v>0</v>
      </c>
      <c r="F44" s="298" t="s">
        <v>66</v>
      </c>
      <c r="G44" s="297">
        <v>63</v>
      </c>
      <c r="H44" s="298" t="s">
        <v>70</v>
      </c>
      <c r="I44" s="297">
        <v>75</v>
      </c>
      <c r="J44" s="228">
        <f t="shared" si="14"/>
        <v>138</v>
      </c>
      <c r="K44" s="298">
        <v>0</v>
      </c>
      <c r="L44" s="297">
        <v>0</v>
      </c>
      <c r="M44" s="226" t="s">
        <v>69</v>
      </c>
      <c r="N44" s="297" t="s">
        <v>82</v>
      </c>
      <c r="O44" s="298" t="s">
        <v>83</v>
      </c>
      <c r="P44" s="297" t="s">
        <v>84</v>
      </c>
      <c r="Q44" s="230">
        <f t="shared" si="15"/>
        <v>138</v>
      </c>
      <c r="R44" s="234">
        <v>0</v>
      </c>
      <c r="S44" s="297">
        <v>0</v>
      </c>
      <c r="T44" s="231" t="s">
        <v>83</v>
      </c>
      <c r="U44" s="297" t="s">
        <v>84</v>
      </c>
      <c r="V44" s="234" t="s">
        <v>166</v>
      </c>
      <c r="W44" s="297" t="s">
        <v>168</v>
      </c>
      <c r="X44" s="230">
        <f t="shared" si="16"/>
        <v>144</v>
      </c>
      <c r="Y44" s="234"/>
      <c r="Z44" s="297"/>
      <c r="AA44" s="234">
        <v>1</v>
      </c>
      <c r="AB44" s="297">
        <v>63</v>
      </c>
      <c r="AC44" s="234">
        <v>6</v>
      </c>
      <c r="AD44" s="297">
        <v>54</v>
      </c>
      <c r="AE44" s="230">
        <f t="shared" si="17"/>
        <v>117</v>
      </c>
      <c r="AF44" s="244">
        <f t="shared" si="18"/>
        <v>537</v>
      </c>
      <c r="AG44" s="238">
        <f t="shared" ref="AG44:AG53" si="22">RANK(AF44,$AF$43:$AF$65)</f>
        <v>5</v>
      </c>
      <c r="AH44" s="239">
        <f t="shared" si="19"/>
        <v>0</v>
      </c>
      <c r="AI44" s="245">
        <f t="shared" ref="AI44:AI65" si="23">RANK(AH44,$AH$43:$AH$65)</f>
        <v>10</v>
      </c>
      <c r="AJ44" s="241">
        <f t="shared" si="20"/>
        <v>264</v>
      </c>
      <c r="AK44" s="242">
        <f t="shared" ref="AK44:AK65" si="24">RANK(AJ44,$AJ$43:$AJ$65)</f>
        <v>2</v>
      </c>
      <c r="AL44" s="241">
        <f t="shared" si="21"/>
        <v>273</v>
      </c>
      <c r="AM44" s="246">
        <f t="shared" ref="AM44:AM65" si="25">RANK(AL44,$AL$43:$AL$65)</f>
        <v>4</v>
      </c>
    </row>
    <row r="45" spans="1:39" x14ac:dyDescent="0.25">
      <c r="A45" s="66" t="s">
        <v>39</v>
      </c>
      <c r="B45" s="75" t="s">
        <v>71</v>
      </c>
      <c r="C45" s="59">
        <v>29935</v>
      </c>
      <c r="D45" s="226" t="s">
        <v>83</v>
      </c>
      <c r="E45" s="297">
        <v>88</v>
      </c>
      <c r="F45" s="298" t="s">
        <v>83</v>
      </c>
      <c r="G45" s="297">
        <v>44</v>
      </c>
      <c r="H45" s="298" t="s">
        <v>76</v>
      </c>
      <c r="I45" s="297">
        <v>50</v>
      </c>
      <c r="J45" s="228">
        <f t="shared" si="14"/>
        <v>182</v>
      </c>
      <c r="K45" s="298" t="s">
        <v>83</v>
      </c>
      <c r="L45" s="297" t="s">
        <v>84</v>
      </c>
      <c r="M45" s="226" t="s">
        <v>66</v>
      </c>
      <c r="N45" s="297" t="s">
        <v>87</v>
      </c>
      <c r="O45" s="298" t="s">
        <v>86</v>
      </c>
      <c r="P45" s="297" t="s">
        <v>87</v>
      </c>
      <c r="Q45" s="230">
        <f t="shared" si="15"/>
        <v>214</v>
      </c>
      <c r="R45" s="234" t="s">
        <v>67</v>
      </c>
      <c r="S45" s="297" t="s">
        <v>68</v>
      </c>
      <c r="T45" s="231" t="s">
        <v>69</v>
      </c>
      <c r="U45" s="297">
        <v>100</v>
      </c>
      <c r="V45" s="234" t="s">
        <v>172</v>
      </c>
      <c r="W45" s="297" t="s">
        <v>85</v>
      </c>
      <c r="X45" s="230">
        <f t="shared" si="16"/>
        <v>203</v>
      </c>
      <c r="Y45" s="234">
        <v>4</v>
      </c>
      <c r="Z45" s="297">
        <v>63</v>
      </c>
      <c r="AA45" s="234">
        <v>3</v>
      </c>
      <c r="AB45" s="297">
        <v>44</v>
      </c>
      <c r="AC45" s="235" t="s">
        <v>70</v>
      </c>
      <c r="AD45" s="297">
        <v>75</v>
      </c>
      <c r="AE45" s="230">
        <f t="shared" si="17"/>
        <v>182</v>
      </c>
      <c r="AF45" s="244">
        <f t="shared" si="18"/>
        <v>781</v>
      </c>
      <c r="AG45" s="238">
        <f t="shared" si="22"/>
        <v>3</v>
      </c>
      <c r="AH45" s="239">
        <f t="shared" si="19"/>
        <v>298</v>
      </c>
      <c r="AI45" s="240">
        <f t="shared" si="23"/>
        <v>3</v>
      </c>
      <c r="AJ45" s="241">
        <f t="shared" si="20"/>
        <v>251</v>
      </c>
      <c r="AK45" s="241">
        <f t="shared" si="24"/>
        <v>4</v>
      </c>
      <c r="AL45" s="241">
        <f t="shared" si="21"/>
        <v>232</v>
      </c>
      <c r="AM45" s="246">
        <f t="shared" si="25"/>
        <v>5</v>
      </c>
    </row>
    <row r="46" spans="1:39" x14ac:dyDescent="0.25">
      <c r="A46" s="66" t="s">
        <v>46</v>
      </c>
      <c r="B46" s="75" t="s">
        <v>193</v>
      </c>
      <c r="C46" s="59">
        <v>25344</v>
      </c>
      <c r="D46" s="226">
        <v>0</v>
      </c>
      <c r="E46" s="297">
        <v>0</v>
      </c>
      <c r="F46" s="298" t="s">
        <v>66</v>
      </c>
      <c r="G46" s="297">
        <v>63</v>
      </c>
      <c r="H46" s="298" t="s">
        <v>66</v>
      </c>
      <c r="I46" s="297">
        <v>125</v>
      </c>
      <c r="J46" s="228">
        <f t="shared" si="14"/>
        <v>188</v>
      </c>
      <c r="K46" s="298">
        <v>0</v>
      </c>
      <c r="L46" s="297">
        <v>0</v>
      </c>
      <c r="M46" s="226" t="s">
        <v>69</v>
      </c>
      <c r="N46" s="297" t="s">
        <v>82</v>
      </c>
      <c r="O46" s="298" t="s">
        <v>66</v>
      </c>
      <c r="P46" s="297">
        <v>125</v>
      </c>
      <c r="Q46" s="230">
        <f t="shared" si="15"/>
        <v>175</v>
      </c>
      <c r="R46" s="234">
        <v>0</v>
      </c>
      <c r="S46" s="297">
        <v>0</v>
      </c>
      <c r="T46" s="231" t="s">
        <v>83</v>
      </c>
      <c r="U46" s="297" t="s">
        <v>84</v>
      </c>
      <c r="V46" s="234" t="s">
        <v>70</v>
      </c>
      <c r="W46" s="297">
        <v>75</v>
      </c>
      <c r="X46" s="230">
        <f t="shared" si="16"/>
        <v>163</v>
      </c>
      <c r="Y46" s="234"/>
      <c r="Z46" s="297"/>
      <c r="AA46" s="231">
        <v>1</v>
      </c>
      <c r="AB46" s="297">
        <v>63</v>
      </c>
      <c r="AC46" s="235" t="s">
        <v>70</v>
      </c>
      <c r="AD46" s="297">
        <v>75</v>
      </c>
      <c r="AE46" s="230">
        <f t="shared" si="17"/>
        <v>138</v>
      </c>
      <c r="AF46" s="244">
        <f t="shared" si="18"/>
        <v>664</v>
      </c>
      <c r="AG46" s="238">
        <f t="shared" si="22"/>
        <v>4</v>
      </c>
      <c r="AH46" s="239">
        <f t="shared" si="19"/>
        <v>0</v>
      </c>
      <c r="AI46" s="245">
        <f t="shared" si="23"/>
        <v>10</v>
      </c>
      <c r="AJ46" s="241">
        <f t="shared" si="20"/>
        <v>264</v>
      </c>
      <c r="AK46" s="242">
        <f t="shared" si="24"/>
        <v>2</v>
      </c>
      <c r="AL46" s="241">
        <f t="shared" si="21"/>
        <v>400</v>
      </c>
      <c r="AM46" s="238">
        <f t="shared" si="25"/>
        <v>1</v>
      </c>
    </row>
    <row r="47" spans="1:39" x14ac:dyDescent="0.25">
      <c r="A47" s="66" t="s">
        <v>42</v>
      </c>
      <c r="B47" s="75" t="s">
        <v>71</v>
      </c>
      <c r="C47" s="59">
        <v>35569</v>
      </c>
      <c r="D47" s="226" t="s">
        <v>86</v>
      </c>
      <c r="E47" s="297">
        <v>63</v>
      </c>
      <c r="F47" s="298">
        <v>0</v>
      </c>
      <c r="G47" s="297">
        <v>0</v>
      </c>
      <c r="H47" s="298" t="s">
        <v>76</v>
      </c>
      <c r="I47" s="297">
        <v>50</v>
      </c>
      <c r="J47" s="228">
        <f t="shared" si="14"/>
        <v>113</v>
      </c>
      <c r="K47" s="298">
        <v>0</v>
      </c>
      <c r="L47" s="297">
        <v>0</v>
      </c>
      <c r="M47" s="226">
        <v>0</v>
      </c>
      <c r="N47" s="297">
        <v>0</v>
      </c>
      <c r="O47" s="298">
        <v>0</v>
      </c>
      <c r="P47" s="297">
        <v>0</v>
      </c>
      <c r="Q47" s="230">
        <f t="shared" si="15"/>
        <v>0</v>
      </c>
      <c r="R47" s="234">
        <v>0</v>
      </c>
      <c r="S47" s="297">
        <v>0</v>
      </c>
      <c r="T47" s="231">
        <v>0</v>
      </c>
      <c r="U47" s="297">
        <v>0</v>
      </c>
      <c r="V47" s="234" t="s">
        <v>70</v>
      </c>
      <c r="W47" s="297">
        <v>75</v>
      </c>
      <c r="X47" s="230">
        <f t="shared" si="16"/>
        <v>75</v>
      </c>
      <c r="Y47" s="234">
        <v>5</v>
      </c>
      <c r="Z47" s="297">
        <v>59</v>
      </c>
      <c r="AA47" s="231"/>
      <c r="AB47" s="297"/>
      <c r="AC47" s="234">
        <v>2</v>
      </c>
      <c r="AD47" s="297">
        <v>100</v>
      </c>
      <c r="AE47" s="230">
        <f t="shared" si="17"/>
        <v>159</v>
      </c>
      <c r="AF47" s="244">
        <f t="shared" si="18"/>
        <v>347</v>
      </c>
      <c r="AG47" s="238">
        <f t="shared" si="22"/>
        <v>8</v>
      </c>
      <c r="AH47" s="239">
        <f t="shared" si="19"/>
        <v>122</v>
      </c>
      <c r="AI47" s="245">
        <f t="shared" si="23"/>
        <v>7</v>
      </c>
      <c r="AJ47" s="241">
        <f t="shared" si="20"/>
        <v>0</v>
      </c>
      <c r="AK47" s="241">
        <f t="shared" si="24"/>
        <v>10</v>
      </c>
      <c r="AL47" s="241">
        <f t="shared" si="21"/>
        <v>225</v>
      </c>
      <c r="AM47" s="246">
        <f t="shared" si="25"/>
        <v>6</v>
      </c>
    </row>
    <row r="48" spans="1:39" x14ac:dyDescent="0.25">
      <c r="A48" s="66" t="s">
        <v>194</v>
      </c>
      <c r="B48" s="75" t="s">
        <v>65</v>
      </c>
      <c r="C48" s="59">
        <v>38693</v>
      </c>
      <c r="D48" s="226" t="s">
        <v>67</v>
      </c>
      <c r="E48" s="297">
        <v>59</v>
      </c>
      <c r="F48" s="298" t="s">
        <v>69</v>
      </c>
      <c r="G48" s="297">
        <v>50</v>
      </c>
      <c r="H48" s="298" t="s">
        <v>76</v>
      </c>
      <c r="I48" s="297">
        <v>50</v>
      </c>
      <c r="J48" s="228">
        <f t="shared" si="14"/>
        <v>159</v>
      </c>
      <c r="K48" s="298" t="s">
        <v>67</v>
      </c>
      <c r="L48" s="297" t="s">
        <v>68</v>
      </c>
      <c r="M48" s="226" t="s">
        <v>83</v>
      </c>
      <c r="N48" s="297" t="s">
        <v>85</v>
      </c>
      <c r="O48" s="298" t="s">
        <v>78</v>
      </c>
      <c r="P48" s="297" t="s">
        <v>79</v>
      </c>
      <c r="Q48" s="230">
        <f t="shared" si="15"/>
        <v>149</v>
      </c>
      <c r="R48" s="234" t="s">
        <v>78</v>
      </c>
      <c r="S48" s="297" t="s">
        <v>79</v>
      </c>
      <c r="T48" s="231">
        <v>0</v>
      </c>
      <c r="U48" s="297">
        <v>0</v>
      </c>
      <c r="V48" s="234" t="s">
        <v>166</v>
      </c>
      <c r="W48" s="297" t="s">
        <v>168</v>
      </c>
      <c r="X48" s="230">
        <f t="shared" si="16"/>
        <v>102</v>
      </c>
      <c r="Y48" s="234"/>
      <c r="Z48" s="297"/>
      <c r="AA48" s="231"/>
      <c r="AB48" s="297"/>
      <c r="AC48" s="234"/>
      <c r="AD48" s="297"/>
      <c r="AE48" s="230">
        <f t="shared" si="17"/>
        <v>0</v>
      </c>
      <c r="AF48" s="244">
        <f t="shared" si="18"/>
        <v>410</v>
      </c>
      <c r="AG48" s="238">
        <f t="shared" si="22"/>
        <v>7</v>
      </c>
      <c r="AH48" s="239">
        <f t="shared" si="19"/>
        <v>164</v>
      </c>
      <c r="AI48" s="245">
        <f t="shared" si="23"/>
        <v>5</v>
      </c>
      <c r="AJ48" s="241">
        <f t="shared" si="20"/>
        <v>94</v>
      </c>
      <c r="AK48" s="241">
        <f t="shared" si="24"/>
        <v>7</v>
      </c>
      <c r="AL48" s="241">
        <f t="shared" si="21"/>
        <v>152</v>
      </c>
      <c r="AM48" s="246">
        <f t="shared" si="25"/>
        <v>7</v>
      </c>
    </row>
    <row r="49" spans="1:39" x14ac:dyDescent="0.25">
      <c r="A49" s="66" t="s">
        <v>44</v>
      </c>
      <c r="B49" s="75" t="s">
        <v>65</v>
      </c>
      <c r="C49" s="59">
        <v>38506</v>
      </c>
      <c r="D49" s="226" t="s">
        <v>66</v>
      </c>
      <c r="E49" s="297">
        <v>125</v>
      </c>
      <c r="F49" s="298" t="s">
        <v>69</v>
      </c>
      <c r="G49" s="297">
        <v>50</v>
      </c>
      <c r="H49" s="298" t="s">
        <v>69</v>
      </c>
      <c r="I49" s="297">
        <v>100</v>
      </c>
      <c r="J49" s="228">
        <f t="shared" si="14"/>
        <v>275</v>
      </c>
      <c r="K49" s="298" t="s">
        <v>66</v>
      </c>
      <c r="L49" s="297">
        <v>125</v>
      </c>
      <c r="M49" s="226" t="s">
        <v>83</v>
      </c>
      <c r="N49" s="297" t="s">
        <v>85</v>
      </c>
      <c r="O49" s="298" t="s">
        <v>69</v>
      </c>
      <c r="P49" s="297">
        <v>100</v>
      </c>
      <c r="Q49" s="230">
        <f t="shared" si="15"/>
        <v>269</v>
      </c>
      <c r="R49" s="234" t="s">
        <v>69</v>
      </c>
      <c r="S49" s="297">
        <v>100</v>
      </c>
      <c r="T49" s="231" t="s">
        <v>66</v>
      </c>
      <c r="U49" s="297">
        <v>125</v>
      </c>
      <c r="V49" s="234" t="s">
        <v>77</v>
      </c>
      <c r="W49" s="297" t="s">
        <v>175</v>
      </c>
      <c r="X49" s="230">
        <f t="shared" si="16"/>
        <v>256</v>
      </c>
      <c r="Y49" s="234">
        <v>1</v>
      </c>
      <c r="Z49" s="297">
        <v>125</v>
      </c>
      <c r="AA49" s="234">
        <v>2</v>
      </c>
      <c r="AB49" s="297">
        <v>50</v>
      </c>
      <c r="AC49" s="234">
        <v>5</v>
      </c>
      <c r="AD49" s="297">
        <v>59</v>
      </c>
      <c r="AE49" s="230">
        <f t="shared" si="17"/>
        <v>234</v>
      </c>
      <c r="AF49" s="237">
        <f t="shared" si="18"/>
        <v>1034</v>
      </c>
      <c r="AG49" s="238">
        <f t="shared" si="22"/>
        <v>1</v>
      </c>
      <c r="AH49" s="239">
        <f t="shared" si="19"/>
        <v>475</v>
      </c>
      <c r="AI49" s="240">
        <f t="shared" si="23"/>
        <v>1</v>
      </c>
      <c r="AJ49" s="241">
        <f t="shared" si="20"/>
        <v>269</v>
      </c>
      <c r="AK49" s="242">
        <f t="shared" si="24"/>
        <v>1</v>
      </c>
      <c r="AL49" s="241">
        <f t="shared" si="21"/>
        <v>290</v>
      </c>
      <c r="AM49" s="238">
        <f t="shared" si="25"/>
        <v>3</v>
      </c>
    </row>
    <row r="50" spans="1:39" x14ac:dyDescent="0.25">
      <c r="A50" s="66" t="s">
        <v>195</v>
      </c>
      <c r="B50" s="75" t="s">
        <v>75</v>
      </c>
      <c r="C50" s="59">
        <v>35732</v>
      </c>
      <c r="D50" s="226"/>
      <c r="E50" s="297"/>
      <c r="F50" s="298"/>
      <c r="G50" s="297"/>
      <c r="H50" s="298"/>
      <c r="I50" s="297"/>
      <c r="J50" s="228">
        <f t="shared" si="14"/>
        <v>0</v>
      </c>
      <c r="K50" s="298" t="s">
        <v>86</v>
      </c>
      <c r="L50" s="297" t="s">
        <v>87</v>
      </c>
      <c r="M50" s="226">
        <v>0</v>
      </c>
      <c r="N50" s="297">
        <v>0</v>
      </c>
      <c r="O50" s="298" t="s">
        <v>67</v>
      </c>
      <c r="P50" s="297" t="s">
        <v>68</v>
      </c>
      <c r="Q50" s="230">
        <f t="shared" si="15"/>
        <v>122</v>
      </c>
      <c r="R50" s="234">
        <v>0</v>
      </c>
      <c r="S50" s="297">
        <v>0</v>
      </c>
      <c r="T50" s="231">
        <v>0</v>
      </c>
      <c r="U50" s="297">
        <v>0</v>
      </c>
      <c r="V50" s="234">
        <v>0</v>
      </c>
      <c r="W50" s="297">
        <v>0</v>
      </c>
      <c r="X50" s="230">
        <f t="shared" si="16"/>
        <v>0</v>
      </c>
      <c r="Y50" s="234"/>
      <c r="Z50" s="297"/>
      <c r="AA50" s="231"/>
      <c r="AB50" s="297"/>
      <c r="AC50" s="234"/>
      <c r="AD50" s="297"/>
      <c r="AE50" s="230">
        <f t="shared" si="17"/>
        <v>0</v>
      </c>
      <c r="AF50" s="244">
        <f t="shared" si="18"/>
        <v>122</v>
      </c>
      <c r="AG50" s="238">
        <f t="shared" si="22"/>
        <v>11</v>
      </c>
      <c r="AH50" s="239">
        <f t="shared" si="19"/>
        <v>63</v>
      </c>
      <c r="AI50" s="245">
        <f t="shared" si="23"/>
        <v>8</v>
      </c>
      <c r="AJ50" s="241">
        <f t="shared" si="20"/>
        <v>0</v>
      </c>
      <c r="AK50" s="241">
        <f t="shared" si="24"/>
        <v>10</v>
      </c>
      <c r="AL50" s="241">
        <f t="shared" si="21"/>
        <v>59</v>
      </c>
      <c r="AM50" s="246">
        <f t="shared" si="25"/>
        <v>10</v>
      </c>
    </row>
    <row r="51" spans="1:39" x14ac:dyDescent="0.25">
      <c r="A51" s="66" t="s">
        <v>196</v>
      </c>
      <c r="B51" s="75" t="s">
        <v>179</v>
      </c>
      <c r="C51" s="59">
        <v>38504</v>
      </c>
      <c r="D51" s="226"/>
      <c r="E51" s="297"/>
      <c r="F51" s="298"/>
      <c r="G51" s="297"/>
      <c r="H51" s="298"/>
      <c r="I51" s="297"/>
      <c r="J51" s="228">
        <f t="shared" si="14"/>
        <v>0</v>
      </c>
      <c r="K51" s="298"/>
      <c r="L51" s="297"/>
      <c r="M51" s="226"/>
      <c r="N51" s="297"/>
      <c r="O51" s="298"/>
      <c r="P51" s="297"/>
      <c r="Q51" s="230">
        <f t="shared" si="15"/>
        <v>0</v>
      </c>
      <c r="R51" s="234" t="s">
        <v>73</v>
      </c>
      <c r="S51" s="297" t="s">
        <v>74</v>
      </c>
      <c r="T51" s="231" t="s">
        <v>86</v>
      </c>
      <c r="U51" s="297" t="s">
        <v>87</v>
      </c>
      <c r="V51" s="234" t="s">
        <v>80</v>
      </c>
      <c r="W51" s="297" t="s">
        <v>197</v>
      </c>
      <c r="X51" s="230">
        <f t="shared" si="16"/>
        <v>136</v>
      </c>
      <c r="Y51" s="234"/>
      <c r="Z51" s="297"/>
      <c r="AA51" s="231"/>
      <c r="AB51" s="297"/>
      <c r="AC51" s="234"/>
      <c r="AD51" s="297"/>
      <c r="AE51" s="230">
        <f t="shared" si="17"/>
        <v>0</v>
      </c>
      <c r="AF51" s="244">
        <f t="shared" si="18"/>
        <v>136</v>
      </c>
      <c r="AG51" s="238">
        <f t="shared" si="22"/>
        <v>10</v>
      </c>
      <c r="AH51" s="239">
        <f t="shared" si="19"/>
        <v>54</v>
      </c>
      <c r="AI51" s="245">
        <f t="shared" si="23"/>
        <v>9</v>
      </c>
      <c r="AJ51" s="241">
        <f t="shared" si="20"/>
        <v>63</v>
      </c>
      <c r="AK51" s="241">
        <f t="shared" si="24"/>
        <v>8</v>
      </c>
      <c r="AL51" s="241">
        <f t="shared" si="21"/>
        <v>19</v>
      </c>
      <c r="AM51" s="246">
        <f t="shared" si="25"/>
        <v>11</v>
      </c>
    </row>
    <row r="52" spans="1:39" x14ac:dyDescent="0.25">
      <c r="A52" s="66" t="s">
        <v>38</v>
      </c>
      <c r="B52" s="75" t="s">
        <v>65</v>
      </c>
      <c r="C52" s="59">
        <v>38385</v>
      </c>
      <c r="D52" s="226"/>
      <c r="E52" s="297"/>
      <c r="F52" s="298"/>
      <c r="G52" s="297"/>
      <c r="H52" s="298"/>
      <c r="I52" s="297"/>
      <c r="J52" s="228">
        <f t="shared" si="14"/>
        <v>0</v>
      </c>
      <c r="K52" s="298"/>
      <c r="L52" s="297"/>
      <c r="M52" s="226"/>
      <c r="N52" s="297"/>
      <c r="O52" s="298"/>
      <c r="P52" s="297"/>
      <c r="Q52" s="230">
        <f t="shared" si="15"/>
        <v>0</v>
      </c>
      <c r="R52" s="234" t="s">
        <v>70</v>
      </c>
      <c r="S52" s="297" t="s">
        <v>171</v>
      </c>
      <c r="T52" s="231" t="s">
        <v>66</v>
      </c>
      <c r="U52" s="297">
        <v>125</v>
      </c>
      <c r="V52" s="234" t="s">
        <v>172</v>
      </c>
      <c r="W52" s="297" t="s">
        <v>85</v>
      </c>
      <c r="X52" s="230">
        <f t="shared" si="16"/>
        <v>244</v>
      </c>
      <c r="Y52" s="234">
        <v>2</v>
      </c>
      <c r="Z52" s="297">
        <v>100</v>
      </c>
      <c r="AA52" s="231">
        <v>2</v>
      </c>
      <c r="AB52" s="297">
        <v>50</v>
      </c>
      <c r="AC52" s="234">
        <v>7</v>
      </c>
      <c r="AD52" s="297">
        <v>46</v>
      </c>
      <c r="AE52" s="230">
        <f t="shared" si="17"/>
        <v>196</v>
      </c>
      <c r="AF52" s="244">
        <f t="shared" si="18"/>
        <v>440</v>
      </c>
      <c r="AG52" s="238">
        <f t="shared" si="22"/>
        <v>6</v>
      </c>
      <c r="AH52" s="239">
        <f t="shared" si="19"/>
        <v>175</v>
      </c>
      <c r="AI52" s="245">
        <f t="shared" si="23"/>
        <v>4</v>
      </c>
      <c r="AJ52" s="241">
        <f t="shared" si="20"/>
        <v>175</v>
      </c>
      <c r="AK52" s="241">
        <f t="shared" si="24"/>
        <v>6</v>
      </c>
      <c r="AL52" s="241">
        <f t="shared" si="21"/>
        <v>90</v>
      </c>
      <c r="AM52" s="246">
        <f t="shared" si="25"/>
        <v>9</v>
      </c>
    </row>
    <row r="53" spans="1:39" x14ac:dyDescent="0.25">
      <c r="A53" s="66" t="s">
        <v>198</v>
      </c>
      <c r="B53" s="75" t="s">
        <v>71</v>
      </c>
      <c r="C53" s="59">
        <v>39093</v>
      </c>
      <c r="D53" s="226"/>
      <c r="E53" s="297"/>
      <c r="F53" s="298"/>
      <c r="G53" s="297"/>
      <c r="H53" s="298"/>
      <c r="I53" s="297"/>
      <c r="J53" s="228">
        <f t="shared" si="14"/>
        <v>0</v>
      </c>
      <c r="K53" s="298"/>
      <c r="L53" s="297"/>
      <c r="M53" s="226"/>
      <c r="N53" s="297"/>
      <c r="O53" s="298"/>
      <c r="P53" s="297"/>
      <c r="Q53" s="230">
        <f t="shared" si="15"/>
        <v>0</v>
      </c>
      <c r="R53" s="234" t="s">
        <v>66</v>
      </c>
      <c r="S53" s="297">
        <v>125</v>
      </c>
      <c r="T53" s="231" t="s">
        <v>86</v>
      </c>
      <c r="U53" s="297" t="s">
        <v>87</v>
      </c>
      <c r="V53" s="234" t="s">
        <v>69</v>
      </c>
      <c r="W53" s="297">
        <v>100</v>
      </c>
      <c r="X53" s="230">
        <f t="shared" si="16"/>
        <v>288</v>
      </c>
      <c r="Y53" s="234"/>
      <c r="Z53" s="297"/>
      <c r="AA53" s="231"/>
      <c r="AB53" s="297"/>
      <c r="AC53" s="234"/>
      <c r="AD53" s="297"/>
      <c r="AE53" s="230">
        <f t="shared" si="17"/>
        <v>0</v>
      </c>
      <c r="AF53" s="244">
        <f t="shared" si="18"/>
        <v>288</v>
      </c>
      <c r="AG53" s="238">
        <f t="shared" si="22"/>
        <v>9</v>
      </c>
      <c r="AH53" s="239">
        <f t="shared" si="19"/>
        <v>125</v>
      </c>
      <c r="AI53" s="245">
        <f t="shared" si="23"/>
        <v>6</v>
      </c>
      <c r="AJ53" s="241">
        <f t="shared" si="20"/>
        <v>63</v>
      </c>
      <c r="AK53" s="241">
        <f t="shared" si="24"/>
        <v>8</v>
      </c>
      <c r="AL53" s="241">
        <f t="shared" si="21"/>
        <v>100</v>
      </c>
      <c r="AM53" s="246">
        <f t="shared" si="25"/>
        <v>8</v>
      </c>
    </row>
    <row r="54" spans="1:39" x14ac:dyDescent="0.25">
      <c r="A54" s="66"/>
      <c r="B54" s="75"/>
      <c r="C54" s="59"/>
      <c r="D54" s="226"/>
      <c r="E54" s="297"/>
      <c r="F54" s="298"/>
      <c r="G54" s="297"/>
      <c r="H54" s="298"/>
      <c r="I54" s="297"/>
      <c r="J54" s="228">
        <f t="shared" si="14"/>
        <v>0</v>
      </c>
      <c r="K54" s="298"/>
      <c r="L54" s="297"/>
      <c r="M54" s="226"/>
      <c r="N54" s="297"/>
      <c r="O54" s="298"/>
      <c r="P54" s="297"/>
      <c r="Q54" s="230">
        <f t="shared" si="15"/>
        <v>0</v>
      </c>
      <c r="R54" s="234"/>
      <c r="S54" s="297"/>
      <c r="T54" s="231"/>
      <c r="U54" s="297"/>
      <c r="V54" s="234"/>
      <c r="W54" s="297"/>
      <c r="X54" s="230">
        <f t="shared" si="16"/>
        <v>0</v>
      </c>
      <c r="Y54" s="234"/>
      <c r="Z54" s="297"/>
      <c r="AA54" s="231"/>
      <c r="AB54" s="297"/>
      <c r="AC54" s="234"/>
      <c r="AD54" s="297"/>
      <c r="AE54" s="230">
        <f t="shared" si="17"/>
        <v>0</v>
      </c>
      <c r="AF54" s="244">
        <f t="shared" si="18"/>
        <v>0</v>
      </c>
      <c r="AG54" s="238"/>
      <c r="AH54" s="239">
        <f t="shared" si="19"/>
        <v>0</v>
      </c>
      <c r="AI54" s="245">
        <f t="shared" si="23"/>
        <v>10</v>
      </c>
      <c r="AJ54" s="241">
        <f t="shared" si="20"/>
        <v>0</v>
      </c>
      <c r="AK54" s="241">
        <f t="shared" si="24"/>
        <v>10</v>
      </c>
      <c r="AL54" s="241">
        <f t="shared" si="21"/>
        <v>0</v>
      </c>
      <c r="AM54" s="246">
        <f t="shared" si="25"/>
        <v>12</v>
      </c>
    </row>
    <row r="55" spans="1:39" x14ac:dyDescent="0.25">
      <c r="A55" s="66"/>
      <c r="B55" s="75"/>
      <c r="C55" s="59"/>
      <c r="D55" s="226"/>
      <c r="E55" s="297"/>
      <c r="F55" s="298"/>
      <c r="G55" s="297"/>
      <c r="H55" s="298"/>
      <c r="I55" s="297"/>
      <c r="J55" s="228">
        <f t="shared" si="14"/>
        <v>0</v>
      </c>
      <c r="K55" s="298"/>
      <c r="L55" s="297"/>
      <c r="M55" s="226"/>
      <c r="N55" s="297"/>
      <c r="O55" s="298"/>
      <c r="P55" s="297"/>
      <c r="Q55" s="230">
        <f t="shared" si="15"/>
        <v>0</v>
      </c>
      <c r="R55" s="234"/>
      <c r="S55" s="297"/>
      <c r="T55" s="231"/>
      <c r="U55" s="297"/>
      <c r="V55" s="234"/>
      <c r="W55" s="297"/>
      <c r="X55" s="230">
        <f t="shared" si="16"/>
        <v>0</v>
      </c>
      <c r="Y55" s="234"/>
      <c r="Z55" s="297"/>
      <c r="AA55" s="231"/>
      <c r="AB55" s="297"/>
      <c r="AC55" s="234"/>
      <c r="AD55" s="297"/>
      <c r="AE55" s="230">
        <f t="shared" si="17"/>
        <v>0</v>
      </c>
      <c r="AF55" s="244">
        <f t="shared" si="18"/>
        <v>0</v>
      </c>
      <c r="AG55" s="238"/>
      <c r="AH55" s="239">
        <f t="shared" si="19"/>
        <v>0</v>
      </c>
      <c r="AI55" s="245">
        <f t="shared" si="23"/>
        <v>10</v>
      </c>
      <c r="AJ55" s="241">
        <f t="shared" si="20"/>
        <v>0</v>
      </c>
      <c r="AK55" s="241">
        <f t="shared" si="24"/>
        <v>10</v>
      </c>
      <c r="AL55" s="241">
        <f t="shared" si="21"/>
        <v>0</v>
      </c>
      <c r="AM55" s="246">
        <f t="shared" si="25"/>
        <v>12</v>
      </c>
    </row>
    <row r="56" spans="1:39" x14ac:dyDescent="0.25">
      <c r="A56" s="66"/>
      <c r="B56" s="75"/>
      <c r="C56" s="59"/>
      <c r="D56" s="226"/>
      <c r="E56" s="297"/>
      <c r="F56" s="298"/>
      <c r="G56" s="297"/>
      <c r="H56" s="298"/>
      <c r="I56" s="297"/>
      <c r="J56" s="228">
        <f t="shared" si="14"/>
        <v>0</v>
      </c>
      <c r="K56" s="298"/>
      <c r="L56" s="297"/>
      <c r="M56" s="226"/>
      <c r="N56" s="297"/>
      <c r="O56" s="298"/>
      <c r="P56" s="297"/>
      <c r="Q56" s="230">
        <f t="shared" si="15"/>
        <v>0</v>
      </c>
      <c r="R56" s="234"/>
      <c r="S56" s="297"/>
      <c r="T56" s="231"/>
      <c r="U56" s="297"/>
      <c r="V56" s="234"/>
      <c r="W56" s="297"/>
      <c r="X56" s="230">
        <f t="shared" si="16"/>
        <v>0</v>
      </c>
      <c r="Y56" s="234"/>
      <c r="Z56" s="297"/>
      <c r="AA56" s="231"/>
      <c r="AB56" s="297"/>
      <c r="AC56" s="234"/>
      <c r="AD56" s="297"/>
      <c r="AE56" s="230">
        <f t="shared" si="17"/>
        <v>0</v>
      </c>
      <c r="AF56" s="244">
        <f t="shared" si="18"/>
        <v>0</v>
      </c>
      <c r="AG56" s="238"/>
      <c r="AH56" s="239">
        <f t="shared" si="19"/>
        <v>0</v>
      </c>
      <c r="AI56" s="245">
        <f t="shared" si="23"/>
        <v>10</v>
      </c>
      <c r="AJ56" s="241">
        <f t="shared" si="20"/>
        <v>0</v>
      </c>
      <c r="AK56" s="241">
        <f t="shared" si="24"/>
        <v>10</v>
      </c>
      <c r="AL56" s="241">
        <f t="shared" si="21"/>
        <v>0</v>
      </c>
      <c r="AM56" s="246">
        <f t="shared" si="25"/>
        <v>12</v>
      </c>
    </row>
    <row r="57" spans="1:39" x14ac:dyDescent="0.25">
      <c r="A57" s="66"/>
      <c r="B57" s="75"/>
      <c r="C57" s="59"/>
      <c r="D57" s="226"/>
      <c r="E57" s="297"/>
      <c r="F57" s="298"/>
      <c r="G57" s="297"/>
      <c r="H57" s="298"/>
      <c r="I57" s="297"/>
      <c r="J57" s="228">
        <f t="shared" si="14"/>
        <v>0</v>
      </c>
      <c r="K57" s="298"/>
      <c r="L57" s="297"/>
      <c r="M57" s="226"/>
      <c r="N57" s="297"/>
      <c r="O57" s="298"/>
      <c r="P57" s="297"/>
      <c r="Q57" s="230">
        <f t="shared" si="15"/>
        <v>0</v>
      </c>
      <c r="R57" s="234"/>
      <c r="S57" s="297"/>
      <c r="T57" s="231"/>
      <c r="U57" s="297"/>
      <c r="V57" s="234"/>
      <c r="W57" s="297"/>
      <c r="X57" s="230">
        <f t="shared" si="16"/>
        <v>0</v>
      </c>
      <c r="Y57" s="234"/>
      <c r="Z57" s="297"/>
      <c r="AA57" s="231"/>
      <c r="AB57" s="297"/>
      <c r="AC57" s="234"/>
      <c r="AD57" s="297"/>
      <c r="AE57" s="230">
        <f t="shared" si="17"/>
        <v>0</v>
      </c>
      <c r="AF57" s="244">
        <f t="shared" si="18"/>
        <v>0</v>
      </c>
      <c r="AG57" s="238"/>
      <c r="AH57" s="239">
        <f t="shared" si="19"/>
        <v>0</v>
      </c>
      <c r="AI57" s="245">
        <f t="shared" si="23"/>
        <v>10</v>
      </c>
      <c r="AJ57" s="241">
        <f t="shared" si="20"/>
        <v>0</v>
      </c>
      <c r="AK57" s="241">
        <f t="shared" si="24"/>
        <v>10</v>
      </c>
      <c r="AL57" s="241">
        <f t="shared" si="21"/>
        <v>0</v>
      </c>
      <c r="AM57" s="246">
        <f t="shared" si="25"/>
        <v>12</v>
      </c>
    </row>
    <row r="58" spans="1:39" x14ac:dyDescent="0.25">
      <c r="A58" s="66"/>
      <c r="B58" s="75"/>
      <c r="C58" s="59"/>
      <c r="D58" s="226"/>
      <c r="E58" s="297"/>
      <c r="F58" s="298"/>
      <c r="G58" s="297"/>
      <c r="H58" s="298"/>
      <c r="I58" s="297"/>
      <c r="J58" s="228">
        <f t="shared" si="14"/>
        <v>0</v>
      </c>
      <c r="K58" s="298"/>
      <c r="L58" s="297"/>
      <c r="M58" s="226"/>
      <c r="N58" s="297"/>
      <c r="O58" s="298"/>
      <c r="P58" s="297"/>
      <c r="Q58" s="230">
        <f t="shared" si="15"/>
        <v>0</v>
      </c>
      <c r="R58" s="234"/>
      <c r="S58" s="297"/>
      <c r="T58" s="231"/>
      <c r="U58" s="297"/>
      <c r="V58" s="234"/>
      <c r="W58" s="297"/>
      <c r="X58" s="230">
        <f t="shared" si="16"/>
        <v>0</v>
      </c>
      <c r="Y58" s="234"/>
      <c r="Z58" s="297"/>
      <c r="AA58" s="231"/>
      <c r="AB58" s="297"/>
      <c r="AC58" s="234"/>
      <c r="AD58" s="297"/>
      <c r="AE58" s="230">
        <f t="shared" si="17"/>
        <v>0</v>
      </c>
      <c r="AF58" s="244">
        <f t="shared" si="18"/>
        <v>0</v>
      </c>
      <c r="AG58" s="238"/>
      <c r="AH58" s="239">
        <f t="shared" si="19"/>
        <v>0</v>
      </c>
      <c r="AI58" s="245">
        <f t="shared" si="23"/>
        <v>10</v>
      </c>
      <c r="AJ58" s="241">
        <f t="shared" si="20"/>
        <v>0</v>
      </c>
      <c r="AK58" s="241">
        <f t="shared" si="24"/>
        <v>10</v>
      </c>
      <c r="AL58" s="241">
        <f t="shared" si="21"/>
        <v>0</v>
      </c>
      <c r="AM58" s="246">
        <f t="shared" si="25"/>
        <v>12</v>
      </c>
    </row>
    <row r="59" spans="1:39" x14ac:dyDescent="0.25">
      <c r="A59" s="66"/>
      <c r="B59" s="75"/>
      <c r="C59" s="59"/>
      <c r="D59" s="226"/>
      <c r="E59" s="297"/>
      <c r="F59" s="298"/>
      <c r="G59" s="297"/>
      <c r="H59" s="298"/>
      <c r="I59" s="297"/>
      <c r="J59" s="228">
        <f t="shared" si="14"/>
        <v>0</v>
      </c>
      <c r="K59" s="298"/>
      <c r="L59" s="297"/>
      <c r="M59" s="226"/>
      <c r="N59" s="297"/>
      <c r="O59" s="298"/>
      <c r="P59" s="297"/>
      <c r="Q59" s="230">
        <f t="shared" si="15"/>
        <v>0</v>
      </c>
      <c r="R59" s="234"/>
      <c r="S59" s="297"/>
      <c r="T59" s="231"/>
      <c r="U59" s="297"/>
      <c r="V59" s="234"/>
      <c r="W59" s="297"/>
      <c r="X59" s="230">
        <f t="shared" si="16"/>
        <v>0</v>
      </c>
      <c r="Y59" s="234"/>
      <c r="Z59" s="297"/>
      <c r="AA59" s="231"/>
      <c r="AB59" s="297"/>
      <c r="AC59" s="234"/>
      <c r="AD59" s="297"/>
      <c r="AE59" s="230">
        <f t="shared" si="17"/>
        <v>0</v>
      </c>
      <c r="AF59" s="244">
        <f t="shared" si="18"/>
        <v>0</v>
      </c>
      <c r="AG59" s="238"/>
      <c r="AH59" s="239">
        <f t="shared" si="19"/>
        <v>0</v>
      </c>
      <c r="AI59" s="245">
        <f t="shared" si="23"/>
        <v>10</v>
      </c>
      <c r="AJ59" s="241">
        <f t="shared" si="20"/>
        <v>0</v>
      </c>
      <c r="AK59" s="241">
        <f t="shared" si="24"/>
        <v>10</v>
      </c>
      <c r="AL59" s="241">
        <f t="shared" si="21"/>
        <v>0</v>
      </c>
      <c r="AM59" s="246">
        <f t="shared" si="25"/>
        <v>12</v>
      </c>
    </row>
    <row r="60" spans="1:39" x14ac:dyDescent="0.25">
      <c r="A60" s="66"/>
      <c r="B60" s="75"/>
      <c r="C60" s="59"/>
      <c r="D60" s="231"/>
      <c r="E60" s="297"/>
      <c r="F60" s="234"/>
      <c r="G60" s="297"/>
      <c r="H60" s="234"/>
      <c r="I60" s="297"/>
      <c r="J60" s="228">
        <f t="shared" si="14"/>
        <v>0</v>
      </c>
      <c r="K60" s="234"/>
      <c r="L60" s="297"/>
      <c r="M60" s="231"/>
      <c r="N60" s="297"/>
      <c r="O60" s="234"/>
      <c r="P60" s="297"/>
      <c r="Q60" s="230">
        <f t="shared" si="15"/>
        <v>0</v>
      </c>
      <c r="R60" s="234"/>
      <c r="S60" s="297"/>
      <c r="T60" s="231"/>
      <c r="U60" s="297"/>
      <c r="V60" s="234"/>
      <c r="W60" s="297"/>
      <c r="X60" s="230">
        <f t="shared" si="16"/>
        <v>0</v>
      </c>
      <c r="Y60" s="234"/>
      <c r="Z60" s="297"/>
      <c r="AA60" s="231"/>
      <c r="AB60" s="297"/>
      <c r="AC60" s="234"/>
      <c r="AD60" s="297"/>
      <c r="AE60" s="230">
        <f t="shared" si="17"/>
        <v>0</v>
      </c>
      <c r="AF60" s="244">
        <f t="shared" si="18"/>
        <v>0</v>
      </c>
      <c r="AG60" s="238"/>
      <c r="AH60" s="239">
        <f t="shared" si="19"/>
        <v>0</v>
      </c>
      <c r="AI60" s="245">
        <f t="shared" si="23"/>
        <v>10</v>
      </c>
      <c r="AJ60" s="241">
        <f t="shared" si="20"/>
        <v>0</v>
      </c>
      <c r="AK60" s="241">
        <f t="shared" si="24"/>
        <v>10</v>
      </c>
      <c r="AL60" s="241">
        <f t="shared" si="21"/>
        <v>0</v>
      </c>
      <c r="AM60" s="246">
        <f t="shared" si="25"/>
        <v>12</v>
      </c>
    </row>
    <row r="61" spans="1:39" x14ac:dyDescent="0.25">
      <c r="A61" s="65"/>
      <c r="B61" s="299"/>
      <c r="C61" s="300"/>
      <c r="D61" s="231"/>
      <c r="E61" s="297"/>
      <c r="F61" s="234"/>
      <c r="G61" s="297"/>
      <c r="H61" s="234"/>
      <c r="I61" s="297"/>
      <c r="J61" s="228">
        <f t="shared" si="14"/>
        <v>0</v>
      </c>
      <c r="K61" s="234"/>
      <c r="L61" s="297"/>
      <c r="M61" s="231"/>
      <c r="N61" s="297"/>
      <c r="O61" s="234"/>
      <c r="P61" s="297"/>
      <c r="Q61" s="230">
        <f t="shared" si="15"/>
        <v>0</v>
      </c>
      <c r="R61" s="234"/>
      <c r="S61" s="297"/>
      <c r="T61" s="231"/>
      <c r="U61" s="297"/>
      <c r="V61" s="234"/>
      <c r="W61" s="297"/>
      <c r="X61" s="230">
        <f t="shared" si="16"/>
        <v>0</v>
      </c>
      <c r="Y61" s="234"/>
      <c r="Z61" s="297"/>
      <c r="AA61" s="231"/>
      <c r="AB61" s="297"/>
      <c r="AC61" s="234"/>
      <c r="AD61" s="297"/>
      <c r="AE61" s="230">
        <f t="shared" si="17"/>
        <v>0</v>
      </c>
      <c r="AF61" s="244">
        <f t="shared" si="18"/>
        <v>0</v>
      </c>
      <c r="AG61" s="238"/>
      <c r="AH61" s="239">
        <f t="shared" si="19"/>
        <v>0</v>
      </c>
      <c r="AI61" s="245">
        <f t="shared" si="23"/>
        <v>10</v>
      </c>
      <c r="AJ61" s="241">
        <f t="shared" si="20"/>
        <v>0</v>
      </c>
      <c r="AK61" s="241">
        <f t="shared" si="24"/>
        <v>10</v>
      </c>
      <c r="AL61" s="241">
        <f t="shared" si="21"/>
        <v>0</v>
      </c>
      <c r="AM61" s="246">
        <f t="shared" si="25"/>
        <v>12</v>
      </c>
    </row>
    <row r="62" spans="1:39" x14ac:dyDescent="0.25">
      <c r="A62" s="65"/>
      <c r="B62" s="299"/>
      <c r="C62" s="300"/>
      <c r="D62" s="231"/>
      <c r="E62" s="297"/>
      <c r="F62" s="234"/>
      <c r="G62" s="297"/>
      <c r="H62" s="234"/>
      <c r="I62" s="297"/>
      <c r="J62" s="228">
        <f t="shared" si="14"/>
        <v>0</v>
      </c>
      <c r="K62" s="234"/>
      <c r="L62" s="297"/>
      <c r="M62" s="231"/>
      <c r="N62" s="297"/>
      <c r="O62" s="234"/>
      <c r="P62" s="297"/>
      <c r="Q62" s="230">
        <f t="shared" si="15"/>
        <v>0</v>
      </c>
      <c r="R62" s="234"/>
      <c r="S62" s="297"/>
      <c r="T62" s="231"/>
      <c r="U62" s="297"/>
      <c r="V62" s="234"/>
      <c r="W62" s="297"/>
      <c r="X62" s="230">
        <f t="shared" si="16"/>
        <v>0</v>
      </c>
      <c r="Y62" s="234"/>
      <c r="Z62" s="297"/>
      <c r="AA62" s="231"/>
      <c r="AB62" s="297"/>
      <c r="AC62" s="234"/>
      <c r="AD62" s="297"/>
      <c r="AE62" s="230">
        <f t="shared" si="17"/>
        <v>0</v>
      </c>
      <c r="AF62" s="244">
        <f t="shared" si="18"/>
        <v>0</v>
      </c>
      <c r="AG62" s="238"/>
      <c r="AH62" s="239">
        <f t="shared" si="19"/>
        <v>0</v>
      </c>
      <c r="AI62" s="245">
        <f t="shared" si="23"/>
        <v>10</v>
      </c>
      <c r="AJ62" s="241">
        <f t="shared" si="20"/>
        <v>0</v>
      </c>
      <c r="AK62" s="241">
        <f t="shared" si="24"/>
        <v>10</v>
      </c>
      <c r="AL62" s="241">
        <f t="shared" si="21"/>
        <v>0</v>
      </c>
      <c r="AM62" s="246">
        <f t="shared" si="25"/>
        <v>12</v>
      </c>
    </row>
    <row r="63" spans="1:39" x14ac:dyDescent="0.25">
      <c r="A63" s="65"/>
      <c r="B63" s="299"/>
      <c r="C63" s="300"/>
      <c r="D63" s="231"/>
      <c r="E63" s="297"/>
      <c r="F63" s="234"/>
      <c r="G63" s="297"/>
      <c r="H63" s="234"/>
      <c r="I63" s="297"/>
      <c r="J63" s="228">
        <f t="shared" si="14"/>
        <v>0</v>
      </c>
      <c r="K63" s="234"/>
      <c r="L63" s="297"/>
      <c r="M63" s="231"/>
      <c r="N63" s="297"/>
      <c r="O63" s="234"/>
      <c r="P63" s="297"/>
      <c r="Q63" s="230">
        <f t="shared" si="15"/>
        <v>0</v>
      </c>
      <c r="R63" s="234"/>
      <c r="S63" s="297"/>
      <c r="T63" s="231"/>
      <c r="U63" s="297"/>
      <c r="V63" s="234"/>
      <c r="W63" s="297"/>
      <c r="X63" s="230">
        <f t="shared" si="16"/>
        <v>0</v>
      </c>
      <c r="Y63" s="234"/>
      <c r="Z63" s="297"/>
      <c r="AA63" s="231"/>
      <c r="AB63" s="297"/>
      <c r="AC63" s="234"/>
      <c r="AD63" s="297"/>
      <c r="AE63" s="230">
        <f t="shared" si="17"/>
        <v>0</v>
      </c>
      <c r="AF63" s="244">
        <f t="shared" si="18"/>
        <v>0</v>
      </c>
      <c r="AG63" s="238"/>
      <c r="AH63" s="239">
        <f t="shared" si="19"/>
        <v>0</v>
      </c>
      <c r="AI63" s="245">
        <f t="shared" si="23"/>
        <v>10</v>
      </c>
      <c r="AJ63" s="241">
        <f t="shared" si="20"/>
        <v>0</v>
      </c>
      <c r="AK63" s="241">
        <f t="shared" si="24"/>
        <v>10</v>
      </c>
      <c r="AL63" s="241">
        <f t="shared" si="21"/>
        <v>0</v>
      </c>
      <c r="AM63" s="246">
        <f t="shared" si="25"/>
        <v>12</v>
      </c>
    </row>
    <row r="64" spans="1:39" x14ac:dyDescent="0.25">
      <c r="A64" s="65"/>
      <c r="B64" s="299"/>
      <c r="C64" s="300"/>
      <c r="D64" s="226"/>
      <c r="E64" s="297"/>
      <c r="F64" s="298"/>
      <c r="G64" s="297"/>
      <c r="H64" s="298"/>
      <c r="I64" s="297"/>
      <c r="J64" s="228">
        <f t="shared" si="14"/>
        <v>0</v>
      </c>
      <c r="K64" s="298"/>
      <c r="L64" s="297"/>
      <c r="M64" s="226"/>
      <c r="N64" s="297"/>
      <c r="O64" s="298"/>
      <c r="P64" s="297"/>
      <c r="Q64" s="230">
        <f t="shared" si="15"/>
        <v>0</v>
      </c>
      <c r="R64" s="298"/>
      <c r="S64" s="297"/>
      <c r="T64" s="226"/>
      <c r="U64" s="297"/>
      <c r="V64" s="298"/>
      <c r="W64" s="297"/>
      <c r="X64" s="301">
        <f t="shared" si="16"/>
        <v>0</v>
      </c>
      <c r="Y64" s="234"/>
      <c r="Z64" s="297"/>
      <c r="AA64" s="231"/>
      <c r="AB64" s="297"/>
      <c r="AC64" s="234"/>
      <c r="AD64" s="297"/>
      <c r="AE64" s="301">
        <f t="shared" si="17"/>
        <v>0</v>
      </c>
      <c r="AF64" s="302">
        <f t="shared" si="18"/>
        <v>0</v>
      </c>
      <c r="AG64" s="225"/>
      <c r="AH64" s="239">
        <f t="shared" si="19"/>
        <v>0</v>
      </c>
      <c r="AI64" s="245">
        <f t="shared" si="23"/>
        <v>10</v>
      </c>
      <c r="AJ64" s="241">
        <f t="shared" si="20"/>
        <v>0</v>
      </c>
      <c r="AK64" s="241">
        <f t="shared" si="24"/>
        <v>10</v>
      </c>
      <c r="AL64" s="241">
        <f t="shared" si="21"/>
        <v>0</v>
      </c>
      <c r="AM64" s="246">
        <f t="shared" si="25"/>
        <v>12</v>
      </c>
    </row>
    <row r="65" spans="1:39" ht="13.8" thickBot="1" x14ac:dyDescent="0.3">
      <c r="A65" s="67"/>
      <c r="B65" s="76"/>
      <c r="C65" s="69"/>
      <c r="D65" s="272"/>
      <c r="E65" s="303"/>
      <c r="F65" s="280"/>
      <c r="G65" s="303"/>
      <c r="H65" s="280"/>
      <c r="I65" s="303"/>
      <c r="J65" s="304">
        <f>E65+G65+I65</f>
        <v>0</v>
      </c>
      <c r="K65" s="280"/>
      <c r="L65" s="303"/>
      <c r="M65" s="272"/>
      <c r="N65" s="303"/>
      <c r="O65" s="280"/>
      <c r="P65" s="303"/>
      <c r="Q65" s="277">
        <f>L65+N65+P65</f>
        <v>0</v>
      </c>
      <c r="R65" s="280"/>
      <c r="S65" s="303"/>
      <c r="T65" s="272"/>
      <c r="U65" s="303"/>
      <c r="V65" s="280"/>
      <c r="W65" s="303"/>
      <c r="X65" s="277">
        <f t="shared" si="16"/>
        <v>0</v>
      </c>
      <c r="Y65" s="280"/>
      <c r="Z65" s="303"/>
      <c r="AA65" s="272"/>
      <c r="AB65" s="303"/>
      <c r="AC65" s="280"/>
      <c r="AD65" s="303"/>
      <c r="AE65" s="277">
        <f t="shared" si="17"/>
        <v>0</v>
      </c>
      <c r="AF65" s="282">
        <f t="shared" si="18"/>
        <v>0</v>
      </c>
      <c r="AG65" s="283"/>
      <c r="AH65" s="284">
        <f t="shared" si="19"/>
        <v>0</v>
      </c>
      <c r="AI65" s="285">
        <f t="shared" si="23"/>
        <v>10</v>
      </c>
      <c r="AJ65" s="275">
        <f t="shared" si="20"/>
        <v>0</v>
      </c>
      <c r="AK65" s="275">
        <f t="shared" si="24"/>
        <v>10</v>
      </c>
      <c r="AL65" s="275">
        <f t="shared" si="21"/>
        <v>0</v>
      </c>
      <c r="AM65" s="286">
        <f t="shared" si="25"/>
        <v>12</v>
      </c>
    </row>
    <row r="66" spans="1:39" x14ac:dyDescent="0.25">
      <c r="AE66" s="305"/>
      <c r="AF66" s="306"/>
    </row>
    <row r="67" spans="1:39" x14ac:dyDescent="0.25">
      <c r="AE67" s="307"/>
      <c r="AF67" s="288"/>
    </row>
    <row r="68" spans="1:39" x14ac:dyDescent="0.25">
      <c r="AE68" s="307"/>
      <c r="AF68" s="288"/>
    </row>
  </sheetData>
  <mergeCells count="32">
    <mergeCell ref="AH40:AM40"/>
    <mergeCell ref="A41:A42"/>
    <mergeCell ref="B41:B42"/>
    <mergeCell ref="J41:J42"/>
    <mergeCell ref="Q41:Q42"/>
    <mergeCell ref="X41:X42"/>
    <mergeCell ref="AE41:AE42"/>
    <mergeCell ref="AH41:AI41"/>
    <mergeCell ref="AJ41:AK41"/>
    <mergeCell ref="AL41:AM41"/>
    <mergeCell ref="D40:J40"/>
    <mergeCell ref="K40:Q40"/>
    <mergeCell ref="R40:X40"/>
    <mergeCell ref="Y40:AE40"/>
    <mergeCell ref="AF40:AF42"/>
    <mergeCell ref="AG40:AG42"/>
    <mergeCell ref="AH1:AM1"/>
    <mergeCell ref="A2:A3"/>
    <mergeCell ref="B2:B3"/>
    <mergeCell ref="J2:J3"/>
    <mergeCell ref="Q2:Q3"/>
    <mergeCell ref="X2:X3"/>
    <mergeCell ref="AE2:AE3"/>
    <mergeCell ref="AH2:AI2"/>
    <mergeCell ref="AJ2:AK2"/>
    <mergeCell ref="AL2:AM2"/>
    <mergeCell ref="D1:J1"/>
    <mergeCell ref="K1:Q1"/>
    <mergeCell ref="R1:X1"/>
    <mergeCell ref="Y1:AE1"/>
    <mergeCell ref="AF1:AF3"/>
    <mergeCell ref="AG1:AG3"/>
  </mergeCells>
  <pageMargins left="0.18" right="0.17" top="0.19" bottom="0.17" header="0.17" footer="0.17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DEC42-1E60-4B04-86AC-E4F91E833AEA}">
  <dimension ref="A1:H8"/>
  <sheetViews>
    <sheetView workbookViewId="0">
      <selection activeCell="A2" sqref="A2"/>
    </sheetView>
  </sheetViews>
  <sheetFormatPr defaultColWidth="17.6640625" defaultRowHeight="13.2" x14ac:dyDescent="0.25"/>
  <cols>
    <col min="2" max="6" width="15.77734375" customWidth="1"/>
    <col min="7" max="7" width="12" bestFit="1" customWidth="1"/>
    <col min="8" max="8" width="14.6640625" bestFit="1" customWidth="1"/>
  </cols>
  <sheetData>
    <row r="1" spans="1:8" ht="16.2" thickBot="1" x14ac:dyDescent="0.35">
      <c r="A1" s="108" t="s">
        <v>99</v>
      </c>
      <c r="B1" s="108"/>
      <c r="C1" s="108"/>
      <c r="D1" s="108"/>
      <c r="E1" s="108"/>
      <c r="F1" s="108"/>
      <c r="G1" s="108"/>
      <c r="H1" s="108"/>
    </row>
    <row r="2" spans="1:8" ht="80.099999999999994" customHeight="1" thickTop="1" thickBot="1" x14ac:dyDescent="0.3">
      <c r="A2" s="109" t="s">
        <v>100</v>
      </c>
      <c r="B2" s="110" t="s">
        <v>38</v>
      </c>
      <c r="C2" s="111" t="s">
        <v>42</v>
      </c>
      <c r="D2" s="111" t="s">
        <v>36</v>
      </c>
      <c r="E2" s="112" t="s">
        <v>39</v>
      </c>
      <c r="F2" s="113" t="s">
        <v>44</v>
      </c>
      <c r="G2" s="114" t="s">
        <v>64</v>
      </c>
      <c r="H2" s="115" t="s">
        <v>101</v>
      </c>
    </row>
    <row r="3" spans="1:8" ht="60" customHeight="1" x14ac:dyDescent="0.25">
      <c r="A3" s="116" t="s">
        <v>38</v>
      </c>
      <c r="B3" s="117"/>
      <c r="C3" s="118" t="s">
        <v>102</v>
      </c>
      <c r="D3" s="118" t="s">
        <v>103</v>
      </c>
      <c r="E3" s="119" t="s">
        <v>104</v>
      </c>
      <c r="F3" s="120" t="s">
        <v>105</v>
      </c>
      <c r="G3" s="121">
        <v>6</v>
      </c>
      <c r="H3" s="122">
        <v>2</v>
      </c>
    </row>
    <row r="4" spans="1:8" ht="60" customHeight="1" x14ac:dyDescent="0.25">
      <c r="A4" s="123" t="s">
        <v>42</v>
      </c>
      <c r="B4" s="124" t="s">
        <v>106</v>
      </c>
      <c r="C4" s="125"/>
      <c r="D4" s="126" t="s">
        <v>107</v>
      </c>
      <c r="E4" s="127" t="s">
        <v>108</v>
      </c>
      <c r="F4" s="128" t="s">
        <v>109</v>
      </c>
      <c r="G4" s="129">
        <v>0</v>
      </c>
      <c r="H4" s="130">
        <v>5</v>
      </c>
    </row>
    <row r="5" spans="1:8" ht="60" customHeight="1" x14ac:dyDescent="0.25">
      <c r="A5" s="123" t="s">
        <v>36</v>
      </c>
      <c r="B5" s="124" t="s">
        <v>110</v>
      </c>
      <c r="C5" s="126" t="s">
        <v>111</v>
      </c>
      <c r="D5" s="131"/>
      <c r="E5" s="127" t="s">
        <v>112</v>
      </c>
      <c r="F5" s="128" t="s">
        <v>113</v>
      </c>
      <c r="G5" s="129">
        <v>4</v>
      </c>
      <c r="H5" s="130">
        <v>3</v>
      </c>
    </row>
    <row r="6" spans="1:8" ht="60" customHeight="1" x14ac:dyDescent="0.25">
      <c r="A6" s="123" t="s">
        <v>39</v>
      </c>
      <c r="B6" s="124" t="s">
        <v>114</v>
      </c>
      <c r="C6" s="126" t="s">
        <v>115</v>
      </c>
      <c r="D6" s="126" t="s">
        <v>116</v>
      </c>
      <c r="E6" s="132"/>
      <c r="F6" s="128" t="s">
        <v>117</v>
      </c>
      <c r="G6" s="129">
        <v>2</v>
      </c>
      <c r="H6" s="130">
        <v>4</v>
      </c>
    </row>
    <row r="7" spans="1:8" ht="60" customHeight="1" thickBot="1" x14ac:dyDescent="0.3">
      <c r="A7" s="133" t="s">
        <v>44</v>
      </c>
      <c r="B7" s="134" t="s">
        <v>118</v>
      </c>
      <c r="C7" s="135" t="s">
        <v>119</v>
      </c>
      <c r="D7" s="135" t="s">
        <v>120</v>
      </c>
      <c r="E7" s="136" t="s">
        <v>121</v>
      </c>
      <c r="F7" s="137"/>
      <c r="G7" s="138">
        <v>8</v>
      </c>
      <c r="H7" s="139">
        <v>1</v>
      </c>
    </row>
    <row r="8" spans="1:8" ht="13.8" thickTop="1" x14ac:dyDescent="0.25"/>
  </sheetData>
  <mergeCells count="1">
    <mergeCell ref="A1:H1"/>
  </mergeCells>
  <pageMargins left="0.26" right="0.27" top="0.54" bottom="0.54" header="0.4921259845" footer="0.4921259845"/>
  <pageSetup paperSize="9" orientation="landscape" horizont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7795F-61E8-45F7-B924-B669A036034A}">
  <sheetPr codeName="List12"/>
  <dimension ref="A1:F66"/>
  <sheetViews>
    <sheetView showGridLines="0" showRowColHeaders="0" topLeftCell="A31" zoomScale="80" zoomScaleNormal="80" workbookViewId="0">
      <selection activeCell="A4" sqref="A4"/>
    </sheetView>
  </sheetViews>
  <sheetFormatPr defaultRowHeight="13.2" x14ac:dyDescent="0.25"/>
  <cols>
    <col min="1" max="1" width="9" customWidth="1"/>
    <col min="2" max="6" width="30.6640625" customWidth="1"/>
  </cols>
  <sheetData>
    <row r="1" spans="1:6" ht="42" customHeight="1" x14ac:dyDescent="0.25">
      <c r="A1" s="1"/>
      <c r="B1" s="2" t="s">
        <v>0</v>
      </c>
      <c r="C1" s="3"/>
      <c r="D1" s="1"/>
      <c r="E1" s="1"/>
      <c r="F1" s="4" t="s">
        <v>1</v>
      </c>
    </row>
    <row r="2" spans="1:6" ht="22.8" x14ac:dyDescent="0.4">
      <c r="A2" s="5"/>
      <c r="B2" s="6" t="s">
        <v>26</v>
      </c>
      <c r="C2" s="1"/>
      <c r="D2" s="1"/>
      <c r="E2" s="1"/>
      <c r="F2" s="1"/>
    </row>
    <row r="3" spans="1:6" ht="42" customHeight="1" x14ac:dyDescent="0.35">
      <c r="A3" s="7"/>
      <c r="B3" s="8"/>
      <c r="C3" s="9"/>
      <c r="D3" s="9"/>
      <c r="E3" s="9"/>
      <c r="F3" s="9"/>
    </row>
    <row r="4" spans="1:6" ht="19.8" thickBot="1" x14ac:dyDescent="0.4">
      <c r="A4" s="34"/>
      <c r="B4" s="10"/>
      <c r="C4" s="8"/>
      <c r="D4" s="11"/>
      <c r="E4" s="11"/>
      <c r="F4" s="11"/>
    </row>
    <row r="5" spans="1:6" ht="19.8" thickBot="1" x14ac:dyDescent="0.4">
      <c r="A5" s="34"/>
      <c r="B5" s="12"/>
      <c r="C5" s="13"/>
      <c r="D5" s="11"/>
      <c r="E5" s="11"/>
      <c r="F5" s="11"/>
    </row>
    <row r="6" spans="1:6" ht="19.8" thickBot="1" x14ac:dyDescent="0.4">
      <c r="A6" s="34"/>
      <c r="B6" s="14"/>
      <c r="C6" s="15"/>
      <c r="D6" s="8"/>
      <c r="E6" s="11"/>
      <c r="F6" s="11"/>
    </row>
    <row r="7" spans="1:6" ht="19.8" thickBot="1" x14ac:dyDescent="0.4">
      <c r="A7" s="34"/>
      <c r="B7" s="9"/>
      <c r="C7" s="16"/>
      <c r="D7" s="17"/>
      <c r="E7" s="11"/>
      <c r="F7" s="11"/>
    </row>
    <row r="8" spans="1:6" ht="19.2" thickBot="1" x14ac:dyDescent="0.35">
      <c r="A8" s="34"/>
      <c r="B8" s="18"/>
      <c r="C8" s="16"/>
      <c r="D8" s="19"/>
      <c r="E8" s="11"/>
      <c r="F8" s="11"/>
    </row>
    <row r="9" spans="1:6" ht="19.2" thickBot="1" x14ac:dyDescent="0.35">
      <c r="A9" s="34"/>
      <c r="B9" s="12"/>
      <c r="C9" s="20"/>
      <c r="D9" s="16"/>
      <c r="E9" s="11"/>
      <c r="F9" s="11"/>
    </row>
    <row r="10" spans="1:6" ht="19.8" thickBot="1" x14ac:dyDescent="0.4">
      <c r="A10" s="34"/>
      <c r="B10" s="14"/>
      <c r="C10" s="21"/>
      <c r="D10" s="16"/>
      <c r="E10" s="8" t="s">
        <v>3</v>
      </c>
      <c r="F10" s="11"/>
    </row>
    <row r="11" spans="1:6" ht="19.8" thickBot="1" x14ac:dyDescent="0.4">
      <c r="A11" s="34"/>
      <c r="B11" s="9"/>
      <c r="C11" s="11"/>
      <c r="D11" s="16"/>
      <c r="E11" s="13" t="s">
        <v>14</v>
      </c>
      <c r="F11" s="11"/>
    </row>
    <row r="12" spans="1:6" ht="19.2" thickBot="1" x14ac:dyDescent="0.35">
      <c r="A12" s="34"/>
      <c r="B12" s="18"/>
      <c r="C12" s="11"/>
      <c r="D12" s="16"/>
      <c r="E12" s="15"/>
      <c r="F12" s="11"/>
    </row>
    <row r="13" spans="1:6" ht="19.2" thickBot="1" x14ac:dyDescent="0.35">
      <c r="A13" s="34"/>
      <c r="B13" s="23"/>
      <c r="C13" s="30"/>
      <c r="D13" s="16"/>
      <c r="E13" s="16"/>
      <c r="F13" s="11"/>
    </row>
    <row r="14" spans="1:6" ht="19.2" thickBot="1" x14ac:dyDescent="0.35">
      <c r="A14" s="34"/>
      <c r="B14" s="14"/>
      <c r="C14" s="25"/>
      <c r="D14" s="16"/>
      <c r="E14" s="16"/>
      <c r="F14" s="11"/>
    </row>
    <row r="15" spans="1:6" ht="19.2" thickBot="1" x14ac:dyDescent="0.35">
      <c r="A15" s="34"/>
      <c r="B15" s="9"/>
      <c r="C15" s="16"/>
      <c r="D15" s="20"/>
      <c r="E15" s="16"/>
      <c r="F15" s="11"/>
    </row>
    <row r="16" spans="1:6" ht="19.2" thickBot="1" x14ac:dyDescent="0.35">
      <c r="A16" s="34"/>
      <c r="B16" s="24"/>
      <c r="C16" s="16"/>
      <c r="D16" s="31"/>
      <c r="E16" s="16"/>
      <c r="F16" s="11"/>
    </row>
    <row r="17" spans="1:6" ht="19.2" thickBot="1" x14ac:dyDescent="0.35">
      <c r="A17" s="34"/>
      <c r="B17" s="23"/>
      <c r="C17" s="20"/>
      <c r="D17" s="11"/>
      <c r="E17" s="16"/>
      <c r="F17" s="11"/>
    </row>
    <row r="18" spans="1:6" ht="19.8" thickBot="1" x14ac:dyDescent="0.4">
      <c r="A18" s="34"/>
      <c r="B18" s="14"/>
      <c r="C18" s="21"/>
      <c r="D18" s="11"/>
      <c r="E18" s="16"/>
      <c r="F18" s="8" t="s">
        <v>3</v>
      </c>
    </row>
    <row r="19" spans="1:6" ht="19.8" thickBot="1" x14ac:dyDescent="0.4">
      <c r="A19" s="34"/>
      <c r="B19" s="9"/>
      <c r="C19" s="11"/>
      <c r="D19" s="11"/>
      <c r="E19" s="16"/>
      <c r="F19" s="13" t="s">
        <v>14</v>
      </c>
    </row>
    <row r="20" spans="1:6" ht="19.2" thickBot="1" x14ac:dyDescent="0.35">
      <c r="A20" s="34"/>
      <c r="B20" s="24"/>
      <c r="C20" s="9"/>
      <c r="D20" s="11"/>
      <c r="E20" s="16"/>
      <c r="F20" s="22" t="s">
        <v>27</v>
      </c>
    </row>
    <row r="21" spans="1:6" ht="19.2" thickBot="1" x14ac:dyDescent="0.35">
      <c r="A21" s="34"/>
      <c r="B21" s="23"/>
      <c r="C21" s="24"/>
      <c r="D21" s="11"/>
      <c r="E21" s="16"/>
      <c r="F21" s="16"/>
    </row>
    <row r="22" spans="1:6" ht="19.2" thickBot="1" x14ac:dyDescent="0.35">
      <c r="A22" s="34"/>
      <c r="B22" s="14"/>
      <c r="C22" s="25"/>
      <c r="D22" s="9" t="s">
        <v>16</v>
      </c>
      <c r="E22" s="16"/>
      <c r="F22" s="16"/>
    </row>
    <row r="23" spans="1:6" ht="19.2" thickBot="1" x14ac:dyDescent="0.35">
      <c r="A23" s="34"/>
      <c r="B23" s="9"/>
      <c r="C23" s="16"/>
      <c r="D23" s="24" t="s">
        <v>21</v>
      </c>
      <c r="E23" s="16"/>
      <c r="F23" s="16"/>
    </row>
    <row r="24" spans="1:6" ht="19.2" thickBot="1" x14ac:dyDescent="0.35">
      <c r="A24" s="34"/>
      <c r="B24" s="24"/>
      <c r="C24" s="16"/>
      <c r="D24" s="15"/>
      <c r="E24" s="16"/>
      <c r="F24" s="16"/>
    </row>
    <row r="25" spans="1:6" ht="19.2" thickBot="1" x14ac:dyDescent="0.35">
      <c r="A25" s="34"/>
      <c r="B25" s="23"/>
      <c r="C25" s="20"/>
      <c r="D25" s="16"/>
      <c r="E25" s="16"/>
      <c r="F25" s="16"/>
    </row>
    <row r="26" spans="1:6" ht="19.2" thickBot="1" x14ac:dyDescent="0.35">
      <c r="A26" s="34"/>
      <c r="B26" s="14"/>
      <c r="C26" s="21"/>
      <c r="D26" s="16"/>
      <c r="E26" s="12" t="s">
        <v>16</v>
      </c>
      <c r="F26" s="16"/>
    </row>
    <row r="27" spans="1:6" ht="19.2" thickBot="1" x14ac:dyDescent="0.35">
      <c r="A27" s="34"/>
      <c r="B27" s="9"/>
      <c r="C27" s="11"/>
      <c r="D27" s="16"/>
      <c r="E27" s="14" t="s">
        <v>21</v>
      </c>
      <c r="F27" s="16"/>
    </row>
    <row r="28" spans="1:6" ht="19.2" thickBot="1" x14ac:dyDescent="0.35">
      <c r="A28" s="34"/>
      <c r="B28" s="24"/>
      <c r="C28" s="9"/>
      <c r="D28" s="16"/>
      <c r="E28" s="26" t="s">
        <v>28</v>
      </c>
      <c r="F28" s="16"/>
    </row>
    <row r="29" spans="1:6" ht="19.2" thickBot="1" x14ac:dyDescent="0.35">
      <c r="A29" s="34"/>
      <c r="B29" s="23"/>
      <c r="C29" s="24"/>
      <c r="D29" s="16"/>
      <c r="E29" s="11"/>
      <c r="F29" s="16"/>
    </row>
    <row r="30" spans="1:6" ht="19.2" thickBot="1" x14ac:dyDescent="0.35">
      <c r="A30" s="34"/>
      <c r="B30" s="14"/>
      <c r="C30" s="25"/>
      <c r="D30" s="12" t="s">
        <v>22</v>
      </c>
      <c r="E30" s="11"/>
      <c r="F30" s="16"/>
    </row>
    <row r="31" spans="1:6" ht="19.2" thickBot="1" x14ac:dyDescent="0.35">
      <c r="A31" s="34"/>
      <c r="B31" s="9"/>
      <c r="C31" s="16"/>
      <c r="D31" s="14" t="s">
        <v>13</v>
      </c>
      <c r="E31" s="11"/>
      <c r="F31" s="16"/>
    </row>
    <row r="32" spans="1:6" ht="19.2" thickBot="1" x14ac:dyDescent="0.35">
      <c r="A32" s="34"/>
      <c r="B32" s="28"/>
      <c r="C32" s="16"/>
      <c r="D32" s="31"/>
      <c r="E32" s="11"/>
      <c r="F32" s="16"/>
    </row>
    <row r="33" spans="1:6" ht="19.2" thickBot="1" x14ac:dyDescent="0.35">
      <c r="A33" s="34"/>
      <c r="B33" s="23"/>
      <c r="C33" s="20"/>
      <c r="D33" s="11"/>
      <c r="E33" s="11"/>
      <c r="F33" s="16"/>
    </row>
    <row r="34" spans="1:6" ht="19.8" thickBot="1" x14ac:dyDescent="0.4">
      <c r="A34" s="34"/>
      <c r="B34" s="14"/>
      <c r="C34" s="21"/>
      <c r="D34" s="11"/>
      <c r="E34" s="11"/>
      <c r="F34" s="36" t="s">
        <v>3</v>
      </c>
    </row>
    <row r="35" spans="1:6" ht="19.8" thickBot="1" x14ac:dyDescent="0.4">
      <c r="A35" s="34"/>
      <c r="B35" s="9"/>
      <c r="C35" s="11"/>
      <c r="D35" s="11"/>
      <c r="E35" s="11"/>
      <c r="F35" s="27" t="s">
        <v>14</v>
      </c>
    </row>
    <row r="36" spans="1:6" ht="19.2" thickBot="1" x14ac:dyDescent="0.35">
      <c r="A36" s="34"/>
      <c r="B36" s="24"/>
      <c r="C36" s="11"/>
      <c r="D36" s="11"/>
      <c r="E36" s="11"/>
      <c r="F36" s="22" t="s">
        <v>29</v>
      </c>
    </row>
    <row r="37" spans="1:6" ht="19.2" thickBot="1" x14ac:dyDescent="0.35">
      <c r="A37" s="34"/>
      <c r="B37" s="23"/>
      <c r="C37" s="35"/>
      <c r="D37" s="11"/>
      <c r="E37" s="11"/>
      <c r="F37" s="16"/>
    </row>
    <row r="38" spans="1:6" ht="19.2" thickBot="1" x14ac:dyDescent="0.35">
      <c r="A38" s="34"/>
      <c r="B38" s="29"/>
      <c r="C38" s="25"/>
      <c r="D38" s="9" t="s">
        <v>9</v>
      </c>
      <c r="E38" s="11"/>
      <c r="F38" s="16"/>
    </row>
    <row r="39" spans="1:6" ht="19.2" thickBot="1" x14ac:dyDescent="0.35">
      <c r="A39" s="34"/>
      <c r="B39" s="9"/>
      <c r="C39" s="16"/>
      <c r="D39" s="24" t="s">
        <v>30</v>
      </c>
      <c r="E39" s="11"/>
      <c r="F39" s="16"/>
    </row>
    <row r="40" spans="1:6" ht="19.2" thickBot="1" x14ac:dyDescent="0.35">
      <c r="A40" s="34"/>
      <c r="B40" s="24"/>
      <c r="C40" s="12"/>
      <c r="D40" s="15"/>
      <c r="E40" s="11"/>
      <c r="F40" s="16"/>
    </row>
    <row r="41" spans="1:6" ht="19.2" thickBot="1" x14ac:dyDescent="0.35">
      <c r="A41" s="34"/>
      <c r="B41" s="23"/>
      <c r="C41" s="14"/>
      <c r="D41" s="16"/>
      <c r="E41" s="11"/>
      <c r="F41" s="16"/>
    </row>
    <row r="42" spans="1:6" ht="19.2" thickBot="1" x14ac:dyDescent="0.35">
      <c r="A42" s="34"/>
      <c r="B42" s="29"/>
      <c r="C42" s="21"/>
      <c r="D42" s="16"/>
      <c r="E42" s="9" t="s">
        <v>9</v>
      </c>
      <c r="F42" s="16"/>
    </row>
    <row r="43" spans="1:6" ht="19.2" thickBot="1" x14ac:dyDescent="0.35">
      <c r="A43" s="34"/>
      <c r="B43" s="9"/>
      <c r="C43" s="11"/>
      <c r="D43" s="16"/>
      <c r="E43" s="24" t="s">
        <v>30</v>
      </c>
      <c r="F43" s="16"/>
    </row>
    <row r="44" spans="1:6" ht="19.2" thickBot="1" x14ac:dyDescent="0.35">
      <c r="A44" s="34"/>
      <c r="B44" s="24"/>
      <c r="C44" s="11"/>
      <c r="D44" s="16"/>
      <c r="E44" s="22" t="s">
        <v>6</v>
      </c>
      <c r="F44" s="16"/>
    </row>
    <row r="45" spans="1:6" ht="19.2" thickBot="1" x14ac:dyDescent="0.35">
      <c r="A45" s="34"/>
      <c r="B45" s="23"/>
      <c r="C45" s="30"/>
      <c r="D45" s="16"/>
      <c r="E45" s="16"/>
      <c r="F45" s="16"/>
    </row>
    <row r="46" spans="1:6" ht="19.2" thickBot="1" x14ac:dyDescent="0.35">
      <c r="A46" s="34"/>
      <c r="B46" s="29"/>
      <c r="C46" s="25"/>
      <c r="D46" s="12" t="s">
        <v>24</v>
      </c>
      <c r="E46" s="16"/>
      <c r="F46" s="16"/>
    </row>
    <row r="47" spans="1:6" ht="19.2" thickBot="1" x14ac:dyDescent="0.35">
      <c r="A47" s="34"/>
      <c r="B47" s="9"/>
      <c r="C47" s="16"/>
      <c r="D47" s="14" t="s">
        <v>18</v>
      </c>
      <c r="E47" s="16"/>
      <c r="F47" s="16"/>
    </row>
    <row r="48" spans="1:6" ht="19.2" thickBot="1" x14ac:dyDescent="0.35">
      <c r="A48" s="34"/>
      <c r="B48" s="24"/>
      <c r="C48" s="12"/>
      <c r="D48" s="31"/>
      <c r="E48" s="16"/>
      <c r="F48" s="16"/>
    </row>
    <row r="49" spans="1:6" ht="19.2" thickBot="1" x14ac:dyDescent="0.35">
      <c r="A49" s="34"/>
      <c r="B49" s="23"/>
      <c r="C49" s="14"/>
      <c r="D49" s="11"/>
      <c r="E49" s="16"/>
      <c r="F49" s="16"/>
    </row>
    <row r="50" spans="1:6" ht="19.8" thickBot="1" x14ac:dyDescent="0.4">
      <c r="A50" s="34"/>
      <c r="B50" s="14"/>
      <c r="C50" s="21"/>
      <c r="D50" s="11"/>
      <c r="E50" s="16"/>
      <c r="F50" s="36" t="s">
        <v>31</v>
      </c>
    </row>
    <row r="51" spans="1:6" ht="19.8" thickBot="1" x14ac:dyDescent="0.4">
      <c r="A51" s="34"/>
      <c r="B51" s="9"/>
      <c r="C51" s="11"/>
      <c r="D51" s="11"/>
      <c r="E51" s="16"/>
      <c r="F51" s="27" t="s">
        <v>32</v>
      </c>
    </row>
    <row r="52" spans="1:6" ht="19.2" thickBot="1" x14ac:dyDescent="0.35">
      <c r="A52" s="34"/>
      <c r="B52" s="24"/>
      <c r="C52" s="11"/>
      <c r="D52" s="11"/>
      <c r="E52" s="16"/>
      <c r="F52" s="26" t="s">
        <v>33</v>
      </c>
    </row>
    <row r="53" spans="1:6" ht="19.2" thickBot="1" x14ac:dyDescent="0.35">
      <c r="A53" s="34"/>
      <c r="B53" s="23"/>
      <c r="C53" s="30"/>
      <c r="D53" s="11"/>
      <c r="E53" s="16"/>
      <c r="F53" s="11"/>
    </row>
    <row r="54" spans="1:6" ht="19.2" thickBot="1" x14ac:dyDescent="0.35">
      <c r="A54" s="34"/>
      <c r="B54" s="14"/>
      <c r="C54" s="25"/>
      <c r="D54" s="9" t="s">
        <v>11</v>
      </c>
      <c r="E54" s="16"/>
      <c r="F54" s="11"/>
    </row>
    <row r="55" spans="1:6" ht="19.2" thickBot="1" x14ac:dyDescent="0.35">
      <c r="A55" s="34"/>
      <c r="B55" s="9"/>
      <c r="C55" s="16"/>
      <c r="D55" s="24" t="s">
        <v>5</v>
      </c>
      <c r="E55" s="16"/>
      <c r="F55" s="11"/>
    </row>
    <row r="56" spans="1:6" ht="19.2" thickBot="1" x14ac:dyDescent="0.35">
      <c r="A56" s="34"/>
      <c r="B56" s="24"/>
      <c r="C56" s="12"/>
      <c r="D56" s="15"/>
      <c r="E56" s="16"/>
      <c r="F56" s="11"/>
    </row>
    <row r="57" spans="1:6" ht="19.2" thickBot="1" x14ac:dyDescent="0.35">
      <c r="A57" s="34"/>
      <c r="B57" s="23"/>
      <c r="C57" s="14"/>
      <c r="D57" s="16"/>
      <c r="E57" s="16"/>
      <c r="F57" s="11"/>
    </row>
    <row r="58" spans="1:6" ht="19.8" thickBot="1" x14ac:dyDescent="0.4">
      <c r="A58" s="34"/>
      <c r="B58" s="14"/>
      <c r="C58" s="21"/>
      <c r="D58" s="16"/>
      <c r="E58" s="36" t="s">
        <v>31</v>
      </c>
      <c r="F58" s="11"/>
    </row>
    <row r="59" spans="1:6" ht="19.8" thickBot="1" x14ac:dyDescent="0.4">
      <c r="A59" s="34"/>
      <c r="B59" s="9"/>
      <c r="C59" s="11"/>
      <c r="D59" s="16"/>
      <c r="E59" s="27" t="s">
        <v>32</v>
      </c>
      <c r="F59" s="11"/>
    </row>
    <row r="60" spans="1:6" ht="19.2" thickBot="1" x14ac:dyDescent="0.35">
      <c r="A60" s="34"/>
      <c r="B60" s="24"/>
      <c r="C60" s="11"/>
      <c r="D60" s="16"/>
      <c r="E60" s="26" t="s">
        <v>34</v>
      </c>
      <c r="F60" s="11"/>
    </row>
    <row r="61" spans="1:6" ht="19.2" thickBot="1" x14ac:dyDescent="0.35">
      <c r="A61" s="34"/>
      <c r="B61" s="23"/>
      <c r="C61" s="30"/>
      <c r="D61" s="16"/>
      <c r="E61" s="11"/>
      <c r="F61" s="11"/>
    </row>
    <row r="62" spans="1:6" ht="19.8" thickBot="1" x14ac:dyDescent="0.4">
      <c r="A62" s="34"/>
      <c r="B62" s="14"/>
      <c r="C62" s="25"/>
      <c r="D62" s="36" t="s">
        <v>31</v>
      </c>
      <c r="E62" s="11"/>
      <c r="F62" s="11"/>
    </row>
    <row r="63" spans="1:6" ht="19.8" thickBot="1" x14ac:dyDescent="0.4">
      <c r="A63" s="34"/>
      <c r="B63" s="9"/>
      <c r="C63" s="16"/>
      <c r="D63" s="27" t="s">
        <v>32</v>
      </c>
      <c r="E63" s="11"/>
      <c r="F63" s="11"/>
    </row>
    <row r="64" spans="1:6" ht="19.8" thickBot="1" x14ac:dyDescent="0.4">
      <c r="A64" s="34"/>
      <c r="B64" s="24"/>
      <c r="C64" s="36"/>
      <c r="D64" s="31"/>
      <c r="E64" s="11"/>
      <c r="F64" s="11"/>
    </row>
    <row r="65" spans="1:6" ht="19.8" thickBot="1" x14ac:dyDescent="0.4">
      <c r="A65" s="34"/>
      <c r="B65" s="32"/>
      <c r="C65" s="27"/>
      <c r="D65" s="11"/>
      <c r="E65" s="11"/>
      <c r="F65" s="11"/>
    </row>
    <row r="66" spans="1:6" ht="19.8" thickBot="1" x14ac:dyDescent="0.4">
      <c r="A66" s="34"/>
      <c r="B66" s="27"/>
      <c r="C66" s="21"/>
      <c r="D66" s="11"/>
      <c r="E66" s="33"/>
      <c r="F66" s="33"/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B272E-2F97-4472-8FD2-C9F76FD51B66}">
  <dimension ref="A1:F5"/>
  <sheetViews>
    <sheetView workbookViewId="0">
      <selection activeCell="A3" sqref="A3"/>
    </sheetView>
  </sheetViews>
  <sheetFormatPr defaultColWidth="17.6640625" defaultRowHeight="13.2" x14ac:dyDescent="0.25"/>
  <sheetData>
    <row r="1" spans="1:6" ht="21.6" thickBot="1" x14ac:dyDescent="0.45">
      <c r="A1" s="140" t="s">
        <v>122</v>
      </c>
      <c r="B1" s="140"/>
      <c r="C1" s="140"/>
      <c r="D1" s="140"/>
      <c r="E1" s="140"/>
      <c r="F1" s="140"/>
    </row>
    <row r="2" spans="1:6" ht="80.099999999999994" customHeight="1" thickTop="1" thickBot="1" x14ac:dyDescent="0.3">
      <c r="A2" s="109" t="s">
        <v>100</v>
      </c>
      <c r="B2" s="141" t="s">
        <v>123</v>
      </c>
      <c r="C2" s="142" t="s">
        <v>124</v>
      </c>
      <c r="D2" s="142" t="s">
        <v>125</v>
      </c>
      <c r="E2" s="114" t="s">
        <v>64</v>
      </c>
      <c r="F2" s="115" t="s">
        <v>101</v>
      </c>
    </row>
    <row r="3" spans="1:6" ht="80.099999999999994" customHeight="1" x14ac:dyDescent="0.25">
      <c r="A3" s="116" t="s">
        <v>123</v>
      </c>
      <c r="B3" s="143"/>
      <c r="C3" s="144" t="s">
        <v>126</v>
      </c>
      <c r="D3" s="144" t="s">
        <v>127</v>
      </c>
      <c r="E3" s="121">
        <v>0</v>
      </c>
      <c r="F3" s="122">
        <v>7</v>
      </c>
    </row>
    <row r="4" spans="1:6" ht="80.099999999999994" customHeight="1" x14ac:dyDescent="0.25">
      <c r="A4" s="123" t="s">
        <v>124</v>
      </c>
      <c r="B4" s="145" t="s">
        <v>128</v>
      </c>
      <c r="C4" s="146"/>
      <c r="D4" s="147" t="s">
        <v>129</v>
      </c>
      <c r="E4" s="129">
        <v>2</v>
      </c>
      <c r="F4" s="130">
        <v>6</v>
      </c>
    </row>
    <row r="5" spans="1:6" ht="80.099999999999994" customHeight="1" x14ac:dyDescent="0.25">
      <c r="A5" s="123" t="s">
        <v>125</v>
      </c>
      <c r="B5" s="145" t="s">
        <v>130</v>
      </c>
      <c r="C5" s="147" t="s">
        <v>131</v>
      </c>
      <c r="D5" s="146"/>
      <c r="E5" s="129">
        <v>4</v>
      </c>
      <c r="F5" s="130">
        <v>5</v>
      </c>
    </row>
  </sheetData>
  <mergeCells count="1">
    <mergeCell ref="A1:F1"/>
  </mergeCells>
  <pageMargins left="0.26" right="0.27" top="0.54" bottom="0.54" header="0.4921259845" footer="0.4921259845"/>
  <pageSetup paperSize="9" orientation="landscape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E539-7E56-4560-9B68-E8A656C4CD42}">
  <dimension ref="A1:J5"/>
  <sheetViews>
    <sheetView workbookViewId="0">
      <selection activeCell="C8" sqref="C8"/>
    </sheetView>
  </sheetViews>
  <sheetFormatPr defaultColWidth="17.6640625" defaultRowHeight="13.2" x14ac:dyDescent="0.25"/>
  <cols>
    <col min="2" max="2" width="20.88671875" customWidth="1"/>
    <col min="3" max="3" width="23" customWidth="1"/>
    <col min="258" max="258" width="20.88671875" customWidth="1"/>
    <col min="259" max="259" width="23" customWidth="1"/>
    <col min="514" max="514" width="20.88671875" customWidth="1"/>
    <col min="515" max="515" width="23" customWidth="1"/>
    <col min="770" max="770" width="20.88671875" customWidth="1"/>
    <col min="771" max="771" width="23" customWidth="1"/>
    <col min="1026" max="1026" width="20.88671875" customWidth="1"/>
    <col min="1027" max="1027" width="23" customWidth="1"/>
    <col min="1282" max="1282" width="20.88671875" customWidth="1"/>
    <col min="1283" max="1283" width="23" customWidth="1"/>
    <col min="1538" max="1538" width="20.88671875" customWidth="1"/>
    <col min="1539" max="1539" width="23" customWidth="1"/>
    <col min="1794" max="1794" width="20.88671875" customWidth="1"/>
    <col min="1795" max="1795" width="23" customWidth="1"/>
    <col min="2050" max="2050" width="20.88671875" customWidth="1"/>
    <col min="2051" max="2051" width="23" customWidth="1"/>
    <col min="2306" max="2306" width="20.88671875" customWidth="1"/>
    <col min="2307" max="2307" width="23" customWidth="1"/>
    <col min="2562" max="2562" width="20.88671875" customWidth="1"/>
    <col min="2563" max="2563" width="23" customWidth="1"/>
    <col min="2818" max="2818" width="20.88671875" customWidth="1"/>
    <col min="2819" max="2819" width="23" customWidth="1"/>
    <col min="3074" max="3074" width="20.88671875" customWidth="1"/>
    <col min="3075" max="3075" width="23" customWidth="1"/>
    <col min="3330" max="3330" width="20.88671875" customWidth="1"/>
    <col min="3331" max="3331" width="23" customWidth="1"/>
    <col min="3586" max="3586" width="20.88671875" customWidth="1"/>
    <col min="3587" max="3587" width="23" customWidth="1"/>
    <col min="3842" max="3842" width="20.88671875" customWidth="1"/>
    <col min="3843" max="3843" width="23" customWidth="1"/>
    <col min="4098" max="4098" width="20.88671875" customWidth="1"/>
    <col min="4099" max="4099" width="23" customWidth="1"/>
    <col min="4354" max="4354" width="20.88671875" customWidth="1"/>
    <col min="4355" max="4355" width="23" customWidth="1"/>
    <col min="4610" max="4610" width="20.88671875" customWidth="1"/>
    <col min="4611" max="4611" width="23" customWidth="1"/>
    <col min="4866" max="4866" width="20.88671875" customWidth="1"/>
    <col min="4867" max="4867" width="23" customWidth="1"/>
    <col min="5122" max="5122" width="20.88671875" customWidth="1"/>
    <col min="5123" max="5123" width="23" customWidth="1"/>
    <col min="5378" max="5378" width="20.88671875" customWidth="1"/>
    <col min="5379" max="5379" width="23" customWidth="1"/>
    <col min="5634" max="5634" width="20.88671875" customWidth="1"/>
    <col min="5635" max="5635" width="23" customWidth="1"/>
    <col min="5890" max="5890" width="20.88671875" customWidth="1"/>
    <col min="5891" max="5891" width="23" customWidth="1"/>
    <col min="6146" max="6146" width="20.88671875" customWidth="1"/>
    <col min="6147" max="6147" width="23" customWidth="1"/>
    <col min="6402" max="6402" width="20.88671875" customWidth="1"/>
    <col min="6403" max="6403" width="23" customWidth="1"/>
    <col min="6658" max="6658" width="20.88671875" customWidth="1"/>
    <col min="6659" max="6659" width="23" customWidth="1"/>
    <col min="6914" max="6914" width="20.88671875" customWidth="1"/>
    <col min="6915" max="6915" width="23" customWidth="1"/>
    <col min="7170" max="7170" width="20.88671875" customWidth="1"/>
    <col min="7171" max="7171" width="23" customWidth="1"/>
    <col min="7426" max="7426" width="20.88671875" customWidth="1"/>
    <col min="7427" max="7427" width="23" customWidth="1"/>
    <col min="7682" max="7682" width="20.88671875" customWidth="1"/>
    <col min="7683" max="7683" width="23" customWidth="1"/>
    <col min="7938" max="7938" width="20.88671875" customWidth="1"/>
    <col min="7939" max="7939" width="23" customWidth="1"/>
    <col min="8194" max="8194" width="20.88671875" customWidth="1"/>
    <col min="8195" max="8195" width="23" customWidth="1"/>
    <col min="8450" max="8450" width="20.88671875" customWidth="1"/>
    <col min="8451" max="8451" width="23" customWidth="1"/>
    <col min="8706" max="8706" width="20.88671875" customWidth="1"/>
    <col min="8707" max="8707" width="23" customWidth="1"/>
    <col min="8962" max="8962" width="20.88671875" customWidth="1"/>
    <col min="8963" max="8963" width="23" customWidth="1"/>
    <col min="9218" max="9218" width="20.88671875" customWidth="1"/>
    <col min="9219" max="9219" width="23" customWidth="1"/>
    <col min="9474" max="9474" width="20.88671875" customWidth="1"/>
    <col min="9475" max="9475" width="23" customWidth="1"/>
    <col min="9730" max="9730" width="20.88671875" customWidth="1"/>
    <col min="9731" max="9731" width="23" customWidth="1"/>
    <col min="9986" max="9986" width="20.88671875" customWidth="1"/>
    <col min="9987" max="9987" width="23" customWidth="1"/>
    <col min="10242" max="10242" width="20.88671875" customWidth="1"/>
    <col min="10243" max="10243" width="23" customWidth="1"/>
    <col min="10498" max="10498" width="20.88671875" customWidth="1"/>
    <col min="10499" max="10499" width="23" customWidth="1"/>
    <col min="10754" max="10754" width="20.88671875" customWidth="1"/>
    <col min="10755" max="10755" width="23" customWidth="1"/>
    <col min="11010" max="11010" width="20.88671875" customWidth="1"/>
    <col min="11011" max="11011" width="23" customWidth="1"/>
    <col min="11266" max="11266" width="20.88671875" customWidth="1"/>
    <col min="11267" max="11267" width="23" customWidth="1"/>
    <col min="11522" max="11522" width="20.88671875" customWidth="1"/>
    <col min="11523" max="11523" width="23" customWidth="1"/>
    <col min="11778" max="11778" width="20.88671875" customWidth="1"/>
    <col min="11779" max="11779" width="23" customWidth="1"/>
    <col min="12034" max="12034" width="20.88671875" customWidth="1"/>
    <col min="12035" max="12035" width="23" customWidth="1"/>
    <col min="12290" max="12290" width="20.88671875" customWidth="1"/>
    <col min="12291" max="12291" width="23" customWidth="1"/>
    <col min="12546" max="12546" width="20.88671875" customWidth="1"/>
    <col min="12547" max="12547" width="23" customWidth="1"/>
    <col min="12802" max="12802" width="20.88671875" customWidth="1"/>
    <col min="12803" max="12803" width="23" customWidth="1"/>
    <col min="13058" max="13058" width="20.88671875" customWidth="1"/>
    <col min="13059" max="13059" width="23" customWidth="1"/>
    <col min="13314" max="13314" width="20.88671875" customWidth="1"/>
    <col min="13315" max="13315" width="23" customWidth="1"/>
    <col min="13570" max="13570" width="20.88671875" customWidth="1"/>
    <col min="13571" max="13571" width="23" customWidth="1"/>
    <col min="13826" max="13826" width="20.88671875" customWidth="1"/>
    <col min="13827" max="13827" width="23" customWidth="1"/>
    <col min="14082" max="14082" width="20.88671875" customWidth="1"/>
    <col min="14083" max="14083" width="23" customWidth="1"/>
    <col min="14338" max="14338" width="20.88671875" customWidth="1"/>
    <col min="14339" max="14339" width="23" customWidth="1"/>
    <col min="14594" max="14594" width="20.88671875" customWidth="1"/>
    <col min="14595" max="14595" width="23" customWidth="1"/>
    <col min="14850" max="14850" width="20.88671875" customWidth="1"/>
    <col min="14851" max="14851" width="23" customWidth="1"/>
    <col min="15106" max="15106" width="20.88671875" customWidth="1"/>
    <col min="15107" max="15107" width="23" customWidth="1"/>
    <col min="15362" max="15362" width="20.88671875" customWidth="1"/>
    <col min="15363" max="15363" width="23" customWidth="1"/>
    <col min="15618" max="15618" width="20.88671875" customWidth="1"/>
    <col min="15619" max="15619" width="23" customWidth="1"/>
    <col min="15874" max="15874" width="20.88671875" customWidth="1"/>
    <col min="15875" max="15875" width="23" customWidth="1"/>
    <col min="16130" max="16130" width="20.88671875" customWidth="1"/>
    <col min="16131" max="16131" width="23" customWidth="1"/>
  </cols>
  <sheetData>
    <row r="1" spans="1:10" ht="18" thickBot="1" x14ac:dyDescent="0.35">
      <c r="A1" s="148" t="s">
        <v>132</v>
      </c>
      <c r="B1" s="148"/>
      <c r="C1" s="148"/>
      <c r="D1" s="148"/>
      <c r="E1" s="148"/>
      <c r="F1" s="148"/>
    </row>
    <row r="2" spans="1:10" ht="80.099999999999994" customHeight="1" thickTop="1" thickBot="1" x14ac:dyDescent="0.3">
      <c r="A2" s="109" t="s">
        <v>100</v>
      </c>
      <c r="B2" s="149" t="s">
        <v>133</v>
      </c>
      <c r="C2" s="150" t="s">
        <v>134</v>
      </c>
      <c r="D2" s="150" t="s">
        <v>135</v>
      </c>
      <c r="E2" s="114" t="s">
        <v>64</v>
      </c>
      <c r="F2" s="115" t="s">
        <v>101</v>
      </c>
      <c r="G2" s="151" t="s">
        <v>136</v>
      </c>
      <c r="H2" s="152" t="s">
        <v>137</v>
      </c>
    </row>
    <row r="3" spans="1:10" ht="80.099999999999994" customHeight="1" thickTop="1" thickBot="1" x14ac:dyDescent="0.3">
      <c r="A3" s="149" t="s">
        <v>133</v>
      </c>
      <c r="B3" s="143"/>
      <c r="C3" s="144" t="s">
        <v>138</v>
      </c>
      <c r="D3" s="144" t="s">
        <v>139</v>
      </c>
      <c r="E3" s="121">
        <v>2</v>
      </c>
      <c r="F3" s="153">
        <v>1</v>
      </c>
      <c r="G3" s="121" t="s">
        <v>140</v>
      </c>
      <c r="H3" s="153">
        <v>3</v>
      </c>
      <c r="I3" s="74"/>
      <c r="J3" s="74"/>
    </row>
    <row r="4" spans="1:10" ht="80.099999999999994" customHeight="1" thickTop="1" thickBot="1" x14ac:dyDescent="0.3">
      <c r="A4" s="150" t="s">
        <v>134</v>
      </c>
      <c r="B4" s="145" t="s">
        <v>141</v>
      </c>
      <c r="C4" s="146"/>
      <c r="D4" s="154" t="s">
        <v>142</v>
      </c>
      <c r="E4" s="129">
        <v>2</v>
      </c>
      <c r="F4" s="155">
        <v>3</v>
      </c>
      <c r="G4" s="129" t="s">
        <v>143</v>
      </c>
      <c r="H4" s="155" t="s">
        <v>144</v>
      </c>
      <c r="I4" s="74"/>
      <c r="J4" s="74"/>
    </row>
    <row r="5" spans="1:10" ht="80.099999999999994" customHeight="1" thickTop="1" thickBot="1" x14ac:dyDescent="0.3">
      <c r="A5" s="150" t="s">
        <v>135</v>
      </c>
      <c r="B5" s="145" t="s">
        <v>145</v>
      </c>
      <c r="C5" s="147" t="s">
        <v>146</v>
      </c>
      <c r="D5" s="146"/>
      <c r="E5" s="129">
        <v>2</v>
      </c>
      <c r="F5" s="155">
        <v>2</v>
      </c>
      <c r="G5" s="129" t="s">
        <v>147</v>
      </c>
      <c r="H5" s="155">
        <v>1</v>
      </c>
      <c r="I5" s="74"/>
      <c r="J5" s="74"/>
    </row>
  </sheetData>
  <mergeCells count="1">
    <mergeCell ref="A1:F1"/>
  </mergeCells>
  <pageMargins left="0.26" right="0.27" top="0.54" bottom="0.54" header="0.4921259845" footer="0.4921259845"/>
  <pageSetup paperSize="9" orientation="landscape" horizontalDpi="360" verticalDpi="0" copies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BAA69-AE46-4FCD-9FDF-E6F6347C1B93}">
  <sheetPr codeName="List23"/>
  <dimension ref="A1:F66"/>
  <sheetViews>
    <sheetView showGridLines="0" showRowColHeaders="0" zoomScale="80" zoomScaleNormal="80" workbookViewId="0">
      <selection activeCell="A4" sqref="A4"/>
    </sheetView>
  </sheetViews>
  <sheetFormatPr defaultRowHeight="13.2" x14ac:dyDescent="0.25"/>
  <cols>
    <col min="1" max="1" width="9" customWidth="1"/>
    <col min="2" max="6" width="30.6640625" customWidth="1"/>
  </cols>
  <sheetData>
    <row r="1" spans="1:6" ht="42" customHeight="1" x14ac:dyDescent="0.25">
      <c r="A1" s="1"/>
      <c r="B1" s="2" t="s">
        <v>0</v>
      </c>
      <c r="C1" s="3"/>
      <c r="D1" s="1"/>
      <c r="E1" s="1"/>
      <c r="F1" s="4" t="s">
        <v>1</v>
      </c>
    </row>
    <row r="2" spans="1:6" ht="22.8" x14ac:dyDescent="0.4">
      <c r="A2" s="5"/>
      <c r="B2" s="6" t="s">
        <v>35</v>
      </c>
      <c r="C2" s="1"/>
      <c r="D2" s="1"/>
      <c r="E2" s="1"/>
      <c r="F2" s="1"/>
    </row>
    <row r="3" spans="1:6" ht="42" customHeight="1" x14ac:dyDescent="0.35">
      <c r="A3" s="7"/>
      <c r="B3" s="8"/>
      <c r="C3" s="9"/>
      <c r="D3" s="9"/>
      <c r="E3" s="9"/>
      <c r="F3" s="9"/>
    </row>
    <row r="4" spans="1:6" ht="19.8" thickBot="1" x14ac:dyDescent="0.4">
      <c r="A4" s="34"/>
      <c r="B4" s="10"/>
      <c r="C4" s="8"/>
      <c r="D4" s="11"/>
      <c r="E4" s="11"/>
      <c r="F4" s="11"/>
    </row>
    <row r="5" spans="1:6" ht="19.8" thickBot="1" x14ac:dyDescent="0.4">
      <c r="A5" s="34"/>
      <c r="B5" s="12"/>
      <c r="C5" s="13"/>
      <c r="D5" s="11"/>
      <c r="E5" s="11"/>
      <c r="F5" s="11"/>
    </row>
    <row r="6" spans="1:6" ht="19.8" thickBot="1" x14ac:dyDescent="0.4">
      <c r="A6" s="34"/>
      <c r="B6" s="14"/>
      <c r="C6" s="15"/>
      <c r="D6" s="8"/>
      <c r="E6" s="11"/>
      <c r="F6" s="11"/>
    </row>
    <row r="7" spans="1:6" ht="19.8" thickBot="1" x14ac:dyDescent="0.4">
      <c r="A7" s="34"/>
      <c r="B7" s="9"/>
      <c r="C7" s="16"/>
      <c r="D7" s="17"/>
      <c r="E7" s="11"/>
      <c r="F7" s="11"/>
    </row>
    <row r="8" spans="1:6" ht="19.2" thickBot="1" x14ac:dyDescent="0.35">
      <c r="A8" s="34"/>
      <c r="B8" s="18"/>
      <c r="C8" s="16"/>
      <c r="D8" s="19"/>
      <c r="E8" s="11"/>
      <c r="F8" s="11"/>
    </row>
    <row r="9" spans="1:6" ht="19.2" thickBot="1" x14ac:dyDescent="0.35">
      <c r="A9" s="34"/>
      <c r="B9" s="12"/>
      <c r="C9" s="20"/>
      <c r="D9" s="16"/>
      <c r="E9" s="11"/>
      <c r="F9" s="11"/>
    </row>
    <row r="10" spans="1:6" ht="19.8" thickBot="1" x14ac:dyDescent="0.4">
      <c r="A10" s="34"/>
      <c r="B10" s="14"/>
      <c r="C10" s="21"/>
      <c r="D10" s="16"/>
      <c r="E10" s="8" t="s">
        <v>32</v>
      </c>
      <c r="F10" s="11"/>
    </row>
    <row r="11" spans="1:6" ht="19.8" thickBot="1" x14ac:dyDescent="0.4">
      <c r="A11" s="34"/>
      <c r="B11" s="9"/>
      <c r="C11" s="11"/>
      <c r="D11" s="16"/>
      <c r="E11" s="13" t="s">
        <v>36</v>
      </c>
      <c r="F11" s="11"/>
    </row>
    <row r="12" spans="1:6" ht="19.2" thickBot="1" x14ac:dyDescent="0.35">
      <c r="A12" s="34"/>
      <c r="B12" s="18"/>
      <c r="C12" s="11"/>
      <c r="D12" s="16"/>
      <c r="E12" s="15"/>
      <c r="F12" s="11"/>
    </row>
    <row r="13" spans="1:6" ht="19.2" thickBot="1" x14ac:dyDescent="0.35">
      <c r="A13" s="34"/>
      <c r="B13" s="23"/>
      <c r="C13" s="30"/>
      <c r="D13" s="16"/>
      <c r="E13" s="16"/>
      <c r="F13" s="11"/>
    </row>
    <row r="14" spans="1:6" ht="19.2" thickBot="1" x14ac:dyDescent="0.35">
      <c r="A14" s="34"/>
      <c r="B14" s="14"/>
      <c r="C14" s="25"/>
      <c r="D14" s="16"/>
      <c r="E14" s="16"/>
      <c r="F14" s="11"/>
    </row>
    <row r="15" spans="1:6" ht="19.2" thickBot="1" x14ac:dyDescent="0.35">
      <c r="A15" s="34"/>
      <c r="B15" s="9"/>
      <c r="C15" s="16"/>
      <c r="D15" s="20"/>
      <c r="E15" s="16"/>
      <c r="F15" s="11"/>
    </row>
    <row r="16" spans="1:6" ht="19.2" thickBot="1" x14ac:dyDescent="0.35">
      <c r="A16" s="34"/>
      <c r="B16" s="24"/>
      <c r="C16" s="16"/>
      <c r="D16" s="31"/>
      <c r="E16" s="16"/>
      <c r="F16" s="11"/>
    </row>
    <row r="17" spans="1:6" ht="19.2" thickBot="1" x14ac:dyDescent="0.35">
      <c r="A17" s="34"/>
      <c r="B17" s="23"/>
      <c r="C17" s="20"/>
      <c r="D17" s="11"/>
      <c r="E17" s="16"/>
      <c r="F17" s="11"/>
    </row>
    <row r="18" spans="1:6" ht="19.8" thickBot="1" x14ac:dyDescent="0.4">
      <c r="A18" s="34"/>
      <c r="B18" s="14"/>
      <c r="C18" s="21"/>
      <c r="D18" s="11"/>
      <c r="E18" s="16"/>
      <c r="F18" s="8" t="s">
        <v>32</v>
      </c>
    </row>
    <row r="19" spans="1:6" ht="19.8" thickBot="1" x14ac:dyDescent="0.4">
      <c r="A19" s="34"/>
      <c r="B19" s="9"/>
      <c r="C19" s="11"/>
      <c r="D19" s="11"/>
      <c r="E19" s="16"/>
      <c r="F19" s="13" t="s">
        <v>36</v>
      </c>
    </row>
    <row r="20" spans="1:6" ht="19.2" thickBot="1" x14ac:dyDescent="0.35">
      <c r="A20" s="34"/>
      <c r="B20" s="24"/>
      <c r="C20" s="9"/>
      <c r="D20" s="11"/>
      <c r="E20" s="16"/>
      <c r="F20" s="22" t="s">
        <v>37</v>
      </c>
    </row>
    <row r="21" spans="1:6" ht="19.2" thickBot="1" x14ac:dyDescent="0.35">
      <c r="A21" s="34"/>
      <c r="B21" s="23"/>
      <c r="C21" s="24"/>
      <c r="D21" s="11"/>
      <c r="E21" s="16"/>
      <c r="F21" s="16"/>
    </row>
    <row r="22" spans="1:6" ht="19.2" thickBot="1" x14ac:dyDescent="0.35">
      <c r="A22" s="34"/>
      <c r="B22" s="14"/>
      <c r="C22" s="25"/>
      <c r="D22" s="9" t="s">
        <v>7</v>
      </c>
      <c r="E22" s="16"/>
      <c r="F22" s="16"/>
    </row>
    <row r="23" spans="1:6" ht="19.2" thickBot="1" x14ac:dyDescent="0.35">
      <c r="A23" s="34"/>
      <c r="B23" s="9"/>
      <c r="C23" s="16"/>
      <c r="D23" s="24" t="s">
        <v>38</v>
      </c>
      <c r="E23" s="16"/>
      <c r="F23" s="16"/>
    </row>
    <row r="24" spans="1:6" ht="19.2" thickBot="1" x14ac:dyDescent="0.35">
      <c r="A24" s="34"/>
      <c r="B24" s="24"/>
      <c r="C24" s="16"/>
      <c r="D24" s="15"/>
      <c r="E24" s="16"/>
      <c r="F24" s="16"/>
    </row>
    <row r="25" spans="1:6" ht="19.2" thickBot="1" x14ac:dyDescent="0.35">
      <c r="A25" s="34"/>
      <c r="B25" s="23"/>
      <c r="C25" s="20"/>
      <c r="D25" s="16"/>
      <c r="E25" s="16"/>
      <c r="F25" s="16"/>
    </row>
    <row r="26" spans="1:6" ht="19.2" thickBot="1" x14ac:dyDescent="0.35">
      <c r="A26" s="34"/>
      <c r="B26" s="14"/>
      <c r="C26" s="21"/>
      <c r="D26" s="16"/>
      <c r="E26" s="12" t="s">
        <v>16</v>
      </c>
      <c r="F26" s="16"/>
    </row>
    <row r="27" spans="1:6" ht="19.2" thickBot="1" x14ac:dyDescent="0.35">
      <c r="A27" s="34"/>
      <c r="B27" s="9"/>
      <c r="C27" s="11"/>
      <c r="D27" s="16"/>
      <c r="E27" s="14" t="s">
        <v>39</v>
      </c>
      <c r="F27" s="16"/>
    </row>
    <row r="28" spans="1:6" ht="19.2" thickBot="1" x14ac:dyDescent="0.35">
      <c r="A28" s="34"/>
      <c r="B28" s="24"/>
      <c r="C28" s="9"/>
      <c r="D28" s="16"/>
      <c r="E28" s="26" t="s">
        <v>40</v>
      </c>
      <c r="F28" s="16"/>
    </row>
    <row r="29" spans="1:6" ht="19.2" thickBot="1" x14ac:dyDescent="0.35">
      <c r="A29" s="34"/>
      <c r="B29" s="23"/>
      <c r="C29" s="24"/>
      <c r="D29" s="16"/>
      <c r="E29" s="11"/>
      <c r="F29" s="16"/>
    </row>
    <row r="30" spans="1:6" ht="19.2" thickBot="1" x14ac:dyDescent="0.35">
      <c r="A30" s="34"/>
      <c r="B30" s="14"/>
      <c r="C30" s="25"/>
      <c r="D30" s="12" t="s">
        <v>16</v>
      </c>
      <c r="E30" s="11"/>
      <c r="F30" s="16"/>
    </row>
    <row r="31" spans="1:6" ht="19.2" thickBot="1" x14ac:dyDescent="0.35">
      <c r="A31" s="34"/>
      <c r="B31" s="9"/>
      <c r="C31" s="16"/>
      <c r="D31" s="14" t="s">
        <v>39</v>
      </c>
      <c r="E31" s="11"/>
      <c r="F31" s="16"/>
    </row>
    <row r="32" spans="1:6" ht="19.2" thickBot="1" x14ac:dyDescent="0.35">
      <c r="A32" s="34"/>
      <c r="B32" s="28"/>
      <c r="C32" s="16"/>
      <c r="D32" s="31"/>
      <c r="E32" s="11"/>
      <c r="F32" s="16"/>
    </row>
    <row r="33" spans="1:6" ht="19.2" thickBot="1" x14ac:dyDescent="0.35">
      <c r="A33" s="34"/>
      <c r="B33" s="23"/>
      <c r="C33" s="20"/>
      <c r="D33" s="11"/>
      <c r="E33" s="11"/>
      <c r="F33" s="16"/>
    </row>
    <row r="34" spans="1:6" ht="19.8" thickBot="1" x14ac:dyDescent="0.4">
      <c r="A34" s="34"/>
      <c r="B34" s="14"/>
      <c r="C34" s="21"/>
      <c r="D34" s="11"/>
      <c r="E34" s="11"/>
      <c r="F34" s="36" t="s">
        <v>32</v>
      </c>
    </row>
    <row r="35" spans="1:6" ht="19.8" thickBot="1" x14ac:dyDescent="0.4">
      <c r="A35" s="34"/>
      <c r="B35" s="9"/>
      <c r="C35" s="11"/>
      <c r="D35" s="11"/>
      <c r="E35" s="11"/>
      <c r="F35" s="27" t="s">
        <v>36</v>
      </c>
    </row>
    <row r="36" spans="1:6" ht="19.2" thickBot="1" x14ac:dyDescent="0.35">
      <c r="A36" s="34"/>
      <c r="B36" s="24"/>
      <c r="C36" s="11"/>
      <c r="D36" s="11"/>
      <c r="E36" s="11"/>
      <c r="F36" s="22" t="s">
        <v>41</v>
      </c>
    </row>
    <row r="37" spans="1:6" ht="19.2" thickBot="1" x14ac:dyDescent="0.35">
      <c r="A37" s="34"/>
      <c r="B37" s="23"/>
      <c r="C37" s="35"/>
      <c r="D37" s="11"/>
      <c r="E37" s="11"/>
      <c r="F37" s="16"/>
    </row>
    <row r="38" spans="1:6" ht="19.2" thickBot="1" x14ac:dyDescent="0.35">
      <c r="A38" s="34"/>
      <c r="B38" s="29"/>
      <c r="C38" s="25"/>
      <c r="D38" s="9" t="s">
        <v>9</v>
      </c>
      <c r="E38" s="11"/>
      <c r="F38" s="16"/>
    </row>
    <row r="39" spans="1:6" ht="19.2" thickBot="1" x14ac:dyDescent="0.35">
      <c r="A39" s="34"/>
      <c r="B39" s="9"/>
      <c r="C39" s="16"/>
      <c r="D39" s="24" t="s">
        <v>42</v>
      </c>
      <c r="E39" s="11"/>
      <c r="F39" s="16"/>
    </row>
    <row r="40" spans="1:6" ht="19.2" thickBot="1" x14ac:dyDescent="0.35">
      <c r="A40" s="34"/>
      <c r="B40" s="24"/>
      <c r="C40" s="12"/>
      <c r="D40" s="15"/>
      <c r="E40" s="11"/>
      <c r="F40" s="16"/>
    </row>
    <row r="41" spans="1:6" ht="19.2" thickBot="1" x14ac:dyDescent="0.35">
      <c r="A41" s="34"/>
      <c r="B41" s="23"/>
      <c r="C41" s="14"/>
      <c r="D41" s="16"/>
      <c r="E41" s="11"/>
      <c r="F41" s="16"/>
    </row>
    <row r="42" spans="1:6" ht="19.2" thickBot="1" x14ac:dyDescent="0.35">
      <c r="A42" s="34"/>
      <c r="B42" s="29"/>
      <c r="C42" s="21"/>
      <c r="D42" s="16"/>
      <c r="E42" s="9" t="s">
        <v>9</v>
      </c>
      <c r="F42" s="16"/>
    </row>
    <row r="43" spans="1:6" ht="19.2" thickBot="1" x14ac:dyDescent="0.35">
      <c r="A43" s="34"/>
      <c r="B43" s="9"/>
      <c r="C43" s="11"/>
      <c r="D43" s="16"/>
      <c r="E43" s="24" t="s">
        <v>42</v>
      </c>
      <c r="F43" s="16"/>
    </row>
    <row r="44" spans="1:6" ht="19.2" thickBot="1" x14ac:dyDescent="0.35">
      <c r="A44" s="34"/>
      <c r="B44" s="24"/>
      <c r="C44" s="11"/>
      <c r="D44" s="16"/>
      <c r="E44" s="22" t="s">
        <v>43</v>
      </c>
      <c r="F44" s="16"/>
    </row>
    <row r="45" spans="1:6" ht="19.2" thickBot="1" x14ac:dyDescent="0.35">
      <c r="A45" s="34"/>
      <c r="B45" s="23"/>
      <c r="C45" s="30"/>
      <c r="D45" s="16"/>
      <c r="E45" s="16"/>
      <c r="F45" s="16"/>
    </row>
    <row r="46" spans="1:6" ht="19.2" thickBot="1" x14ac:dyDescent="0.35">
      <c r="A46" s="34"/>
      <c r="B46" s="29"/>
      <c r="C46" s="25"/>
      <c r="D46" s="12" t="s">
        <v>14</v>
      </c>
      <c r="E46" s="16"/>
      <c r="F46" s="16"/>
    </row>
    <row r="47" spans="1:6" ht="19.2" thickBot="1" x14ac:dyDescent="0.35">
      <c r="A47" s="34"/>
      <c r="B47" s="9"/>
      <c r="C47" s="16"/>
      <c r="D47" s="14" t="s">
        <v>44</v>
      </c>
      <c r="E47" s="16"/>
      <c r="F47" s="16"/>
    </row>
    <row r="48" spans="1:6" ht="19.2" thickBot="1" x14ac:dyDescent="0.35">
      <c r="A48" s="34"/>
      <c r="B48" s="24"/>
      <c r="C48" s="12"/>
      <c r="D48" s="31"/>
      <c r="E48" s="16"/>
      <c r="F48" s="16"/>
    </row>
    <row r="49" spans="1:6" ht="19.2" thickBot="1" x14ac:dyDescent="0.35">
      <c r="A49" s="34"/>
      <c r="B49" s="23"/>
      <c r="C49" s="14"/>
      <c r="D49" s="11"/>
      <c r="E49" s="16"/>
      <c r="F49" s="16"/>
    </row>
    <row r="50" spans="1:6" ht="19.2" thickBot="1" x14ac:dyDescent="0.35">
      <c r="A50" s="34"/>
      <c r="B50" s="14"/>
      <c r="C50" s="21"/>
      <c r="D50" s="11"/>
      <c r="E50" s="16"/>
      <c r="F50" s="12" t="s">
        <v>9</v>
      </c>
    </row>
    <row r="51" spans="1:6" ht="19.2" thickBot="1" x14ac:dyDescent="0.35">
      <c r="A51" s="34"/>
      <c r="B51" s="9"/>
      <c r="C51" s="11"/>
      <c r="D51" s="11"/>
      <c r="E51" s="16"/>
      <c r="F51" s="14" t="s">
        <v>42</v>
      </c>
    </row>
    <row r="52" spans="1:6" ht="19.2" thickBot="1" x14ac:dyDescent="0.35">
      <c r="A52" s="34"/>
      <c r="B52" s="24"/>
      <c r="C52" s="11"/>
      <c r="D52" s="11"/>
      <c r="E52" s="16"/>
      <c r="F52" s="26" t="s">
        <v>19</v>
      </c>
    </row>
    <row r="53" spans="1:6" ht="19.2" thickBot="1" x14ac:dyDescent="0.35">
      <c r="A53" s="34"/>
      <c r="B53" s="23"/>
      <c r="C53" s="30"/>
      <c r="D53" s="11"/>
      <c r="E53" s="16"/>
      <c r="F53" s="11"/>
    </row>
    <row r="54" spans="1:6" ht="19.2" thickBot="1" x14ac:dyDescent="0.35">
      <c r="A54" s="34"/>
      <c r="B54" s="14"/>
      <c r="C54" s="25"/>
      <c r="D54" s="9" t="s">
        <v>31</v>
      </c>
      <c r="E54" s="16"/>
      <c r="F54" s="11"/>
    </row>
    <row r="55" spans="1:6" ht="19.2" thickBot="1" x14ac:dyDescent="0.35">
      <c r="A55" s="34"/>
      <c r="B55" s="9"/>
      <c r="C55" s="16"/>
      <c r="D55" s="24" t="s">
        <v>45</v>
      </c>
      <c r="E55" s="16"/>
      <c r="F55" s="11"/>
    </row>
    <row r="56" spans="1:6" ht="19.2" thickBot="1" x14ac:dyDescent="0.35">
      <c r="A56" s="34"/>
      <c r="B56" s="24"/>
      <c r="C56" s="12"/>
      <c r="D56" s="15"/>
      <c r="E56" s="16"/>
      <c r="F56" s="11"/>
    </row>
    <row r="57" spans="1:6" ht="19.2" thickBot="1" x14ac:dyDescent="0.35">
      <c r="A57" s="34"/>
      <c r="B57" s="23"/>
      <c r="C57" s="14"/>
      <c r="D57" s="16"/>
      <c r="E57" s="16"/>
      <c r="F57" s="11"/>
    </row>
    <row r="58" spans="1:6" ht="19.8" thickBot="1" x14ac:dyDescent="0.4">
      <c r="A58" s="34"/>
      <c r="B58" s="14"/>
      <c r="C58" s="21"/>
      <c r="D58" s="16"/>
      <c r="E58" s="36" t="s">
        <v>3</v>
      </c>
      <c r="F58" s="11"/>
    </row>
    <row r="59" spans="1:6" ht="19.8" thickBot="1" x14ac:dyDescent="0.4">
      <c r="A59" s="34"/>
      <c r="B59" s="9"/>
      <c r="C59" s="11"/>
      <c r="D59" s="16"/>
      <c r="E59" s="27" t="s">
        <v>46</v>
      </c>
      <c r="F59" s="11"/>
    </row>
    <row r="60" spans="1:6" ht="19.2" thickBot="1" x14ac:dyDescent="0.35">
      <c r="A60" s="34"/>
      <c r="B60" s="24"/>
      <c r="C60" s="11"/>
      <c r="D60" s="16"/>
      <c r="E60" s="26" t="s">
        <v>47</v>
      </c>
      <c r="F60" s="11"/>
    </row>
    <row r="61" spans="1:6" ht="19.2" thickBot="1" x14ac:dyDescent="0.35">
      <c r="A61" s="34"/>
      <c r="B61" s="23"/>
      <c r="C61" s="30"/>
      <c r="D61" s="16"/>
      <c r="E61" s="11"/>
      <c r="F61" s="11"/>
    </row>
    <row r="62" spans="1:6" ht="19.8" thickBot="1" x14ac:dyDescent="0.4">
      <c r="A62" s="34"/>
      <c r="B62" s="14"/>
      <c r="C62" s="25"/>
      <c r="D62" s="36" t="s">
        <v>3</v>
      </c>
      <c r="E62" s="11"/>
      <c r="F62" s="11"/>
    </row>
    <row r="63" spans="1:6" ht="19.8" thickBot="1" x14ac:dyDescent="0.4">
      <c r="A63" s="34"/>
      <c r="B63" s="9"/>
      <c r="C63" s="16"/>
      <c r="D63" s="27" t="s">
        <v>46</v>
      </c>
      <c r="E63" s="11"/>
      <c r="F63" s="11"/>
    </row>
    <row r="64" spans="1:6" ht="19.8" thickBot="1" x14ac:dyDescent="0.4">
      <c r="A64" s="34"/>
      <c r="B64" s="24"/>
      <c r="C64" s="36"/>
      <c r="D64" s="31"/>
      <c r="E64" s="11"/>
      <c r="F64" s="11"/>
    </row>
    <row r="65" spans="1:6" ht="19.8" thickBot="1" x14ac:dyDescent="0.4">
      <c r="A65" s="34"/>
      <c r="B65" s="32"/>
      <c r="C65" s="27"/>
      <c r="D65" s="11"/>
      <c r="E65" s="11"/>
      <c r="F65" s="11"/>
    </row>
    <row r="66" spans="1:6" ht="19.8" thickBot="1" x14ac:dyDescent="0.4">
      <c r="A66" s="34"/>
      <c r="B66" s="27"/>
      <c r="C66" s="21"/>
      <c r="D66" s="11"/>
      <c r="E66" s="33"/>
      <c r="F66" s="33"/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B464E-9ED5-4DC7-85C7-79F8DC82BDC0}">
  <dimension ref="A1:G7"/>
  <sheetViews>
    <sheetView workbookViewId="0">
      <selection activeCell="D11" sqref="D11"/>
    </sheetView>
  </sheetViews>
  <sheetFormatPr defaultColWidth="17.6640625" defaultRowHeight="13.2" x14ac:dyDescent="0.25"/>
  <cols>
    <col min="2" max="7" width="15.77734375" customWidth="1"/>
  </cols>
  <sheetData>
    <row r="1" spans="1:7" ht="16.2" thickBot="1" x14ac:dyDescent="0.35">
      <c r="A1" s="108" t="s">
        <v>148</v>
      </c>
      <c r="B1" s="108"/>
      <c r="C1" s="108"/>
      <c r="D1" s="108"/>
      <c r="E1" s="108"/>
      <c r="F1" s="108"/>
      <c r="G1" s="108"/>
    </row>
    <row r="2" spans="1:7" ht="80.099999999999994" customHeight="1" thickTop="1" thickBot="1" x14ac:dyDescent="0.3">
      <c r="A2" s="109" t="s">
        <v>100</v>
      </c>
      <c r="B2" s="110" t="s">
        <v>149</v>
      </c>
      <c r="C2" s="111" t="s">
        <v>150</v>
      </c>
      <c r="D2" s="111" t="s">
        <v>151</v>
      </c>
      <c r="E2" s="113"/>
      <c r="F2" s="114" t="s">
        <v>64</v>
      </c>
      <c r="G2" s="115" t="s">
        <v>101</v>
      </c>
    </row>
    <row r="3" spans="1:7" ht="60" customHeight="1" x14ac:dyDescent="0.25">
      <c r="A3" s="116" t="s">
        <v>149</v>
      </c>
      <c r="B3" s="156"/>
      <c r="C3" s="118" t="s">
        <v>152</v>
      </c>
      <c r="D3" s="118" t="s">
        <v>153</v>
      </c>
      <c r="E3" s="157"/>
      <c r="F3" s="121">
        <v>0</v>
      </c>
      <c r="G3" s="122">
        <v>7</v>
      </c>
    </row>
    <row r="4" spans="1:7" ht="60" customHeight="1" x14ac:dyDescent="0.25">
      <c r="A4" s="123" t="s">
        <v>150</v>
      </c>
      <c r="B4" s="124" t="s">
        <v>154</v>
      </c>
      <c r="C4" s="158"/>
      <c r="D4" s="126" t="s">
        <v>155</v>
      </c>
      <c r="E4" s="159"/>
      <c r="F4" s="129">
        <v>2</v>
      </c>
      <c r="G4" s="130">
        <v>6</v>
      </c>
    </row>
    <row r="5" spans="1:7" ht="60" customHeight="1" x14ac:dyDescent="0.25">
      <c r="A5" s="123" t="s">
        <v>151</v>
      </c>
      <c r="B5" s="124" t="s">
        <v>156</v>
      </c>
      <c r="C5" s="126" t="s">
        <v>157</v>
      </c>
      <c r="D5" s="158"/>
      <c r="E5" s="159"/>
      <c r="F5" s="129">
        <v>4</v>
      </c>
      <c r="G5" s="130">
        <v>5</v>
      </c>
    </row>
    <row r="6" spans="1:7" ht="60" customHeight="1" thickBot="1" x14ac:dyDescent="0.3">
      <c r="A6" s="133"/>
      <c r="B6" s="160"/>
      <c r="C6" s="161"/>
      <c r="D6" s="161"/>
      <c r="E6" s="162"/>
      <c r="F6" s="138"/>
      <c r="G6" s="139"/>
    </row>
    <row r="7" spans="1:7" ht="13.8" thickTop="1" x14ac:dyDescent="0.25"/>
  </sheetData>
  <mergeCells count="1">
    <mergeCell ref="A1:G1"/>
  </mergeCells>
  <pageMargins left="0.26" right="0.27" top="0.54" bottom="0.54" header="0.4921259845" footer="0.4921259845"/>
  <pageSetup paperSize="9" orientation="landscape" horizont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4A839-8344-4F40-8AF4-E54696B72129}">
  <sheetPr codeName="List24"/>
  <dimension ref="A1:I79"/>
  <sheetViews>
    <sheetView showGridLines="0" showRowColHeaders="0" showZeros="0" tabSelected="1" showOutlineSymbols="0" view="pageBreakPreview" zoomScaleNormal="100" workbookViewId="0"/>
  </sheetViews>
  <sheetFormatPr defaultRowHeight="13.2" x14ac:dyDescent="0.25"/>
  <cols>
    <col min="1" max="1" width="24.6640625" customWidth="1"/>
    <col min="2" max="2" width="19.6640625" customWidth="1"/>
    <col min="3" max="3" width="10.6640625" customWidth="1"/>
    <col min="4" max="9" width="6.6640625" customWidth="1"/>
  </cols>
  <sheetData>
    <row r="1" spans="1:9" ht="14.25" customHeight="1" x14ac:dyDescent="0.4">
      <c r="A1" s="37" t="s">
        <v>48</v>
      </c>
      <c r="C1" s="38"/>
    </row>
    <row r="2" spans="1:9" ht="24.75" customHeight="1" x14ac:dyDescent="0.25">
      <c r="A2" s="107" t="s">
        <v>49</v>
      </c>
      <c r="B2" s="107"/>
      <c r="C2" s="107"/>
      <c r="D2" s="107"/>
      <c r="E2" s="107"/>
      <c r="F2" s="107"/>
      <c r="G2" s="107"/>
      <c r="H2" s="39" t="s">
        <v>50</v>
      </c>
      <c r="I2" s="40">
        <v>1</v>
      </c>
    </row>
    <row r="3" spans="1:9" s="44" customFormat="1" ht="13.8" x14ac:dyDescent="0.25">
      <c r="A3" s="41" t="s">
        <v>51</v>
      </c>
      <c r="B3" s="42" t="s">
        <v>0</v>
      </c>
      <c r="C3" s="43"/>
      <c r="D3" s="43"/>
      <c r="E3" s="43"/>
      <c r="F3" s="43"/>
      <c r="G3" s="43"/>
      <c r="H3" s="43"/>
      <c r="I3" s="43"/>
    </row>
    <row r="4" spans="1:9" s="44" customFormat="1" ht="13.8" x14ac:dyDescent="0.25">
      <c r="A4" s="41" t="s">
        <v>52</v>
      </c>
      <c r="B4" s="42" t="s">
        <v>53</v>
      </c>
      <c r="C4" s="43"/>
      <c r="D4" s="43"/>
      <c r="E4" s="43"/>
      <c r="F4" s="45" t="s">
        <v>54</v>
      </c>
      <c r="H4" s="46" t="s">
        <v>55</v>
      </c>
      <c r="I4" s="46"/>
    </row>
    <row r="5" spans="1:9" ht="13.8" thickBot="1" x14ac:dyDescent="0.3"/>
    <row r="6" spans="1:9" s="45" customFormat="1" ht="13.8" x14ac:dyDescent="0.25">
      <c r="A6" s="47" t="s">
        <v>56</v>
      </c>
      <c r="B6" s="48" t="s">
        <v>57</v>
      </c>
      <c r="C6" s="48" t="s">
        <v>58</v>
      </c>
      <c r="D6" s="49" t="s">
        <v>59</v>
      </c>
      <c r="E6" s="50"/>
      <c r="F6" s="49" t="s">
        <v>60</v>
      </c>
      <c r="G6" s="50"/>
      <c r="H6" s="49" t="s">
        <v>61</v>
      </c>
      <c r="I6" s="51"/>
    </row>
    <row r="7" spans="1:9" s="45" customFormat="1" ht="14.4" thickBot="1" x14ac:dyDescent="0.3">
      <c r="A7" s="52"/>
      <c r="B7" s="53"/>
      <c r="C7" s="53" t="s">
        <v>62</v>
      </c>
      <c r="D7" s="54" t="s">
        <v>63</v>
      </c>
      <c r="E7" s="55" t="s">
        <v>64</v>
      </c>
      <c r="F7" s="54" t="s">
        <v>63</v>
      </c>
      <c r="G7" s="55" t="s">
        <v>64</v>
      </c>
      <c r="H7" s="54" t="s">
        <v>63</v>
      </c>
      <c r="I7" s="56" t="s">
        <v>64</v>
      </c>
    </row>
    <row r="8" spans="1:9" s="63" customFormat="1" ht="14.1" customHeight="1" x14ac:dyDescent="0.25">
      <c r="A8" s="57" t="s">
        <v>14</v>
      </c>
      <c r="B8" s="58" t="s">
        <v>65</v>
      </c>
      <c r="C8" s="59">
        <v>33671</v>
      </c>
      <c r="D8" s="60" t="s">
        <v>66</v>
      </c>
      <c r="E8" s="61">
        <v>125</v>
      </c>
      <c r="F8" s="60" t="s">
        <v>66</v>
      </c>
      <c r="G8" s="61">
        <v>125</v>
      </c>
      <c r="H8" s="60" t="s">
        <v>67</v>
      </c>
      <c r="I8" s="62" t="s">
        <v>68</v>
      </c>
    </row>
    <row r="9" spans="1:9" s="63" customFormat="1" ht="14.1" customHeight="1" x14ac:dyDescent="0.25">
      <c r="A9" s="64" t="s">
        <v>3</v>
      </c>
      <c r="B9" s="58" t="s">
        <v>65</v>
      </c>
      <c r="C9" s="59">
        <v>27008</v>
      </c>
      <c r="D9" s="60" t="s">
        <v>69</v>
      </c>
      <c r="E9" s="61">
        <v>100</v>
      </c>
      <c r="F9" s="60" t="s">
        <v>66</v>
      </c>
      <c r="G9" s="61">
        <v>125</v>
      </c>
      <c r="H9" s="60" t="s">
        <v>70</v>
      </c>
      <c r="I9" s="62">
        <v>75</v>
      </c>
    </row>
    <row r="10" spans="1:9" s="63" customFormat="1" ht="14.1" customHeight="1" x14ac:dyDescent="0.25">
      <c r="A10" s="64" t="s">
        <v>9</v>
      </c>
      <c r="B10" s="58" t="s">
        <v>71</v>
      </c>
      <c r="C10" s="59">
        <v>32994</v>
      </c>
      <c r="D10" s="60" t="s">
        <v>70</v>
      </c>
      <c r="E10" s="61">
        <v>75</v>
      </c>
      <c r="F10" s="60" t="s">
        <v>70</v>
      </c>
      <c r="G10" s="61">
        <v>75</v>
      </c>
      <c r="H10" s="60" t="s">
        <v>69</v>
      </c>
      <c r="I10" s="62">
        <v>100</v>
      </c>
    </row>
    <row r="11" spans="1:9" s="63" customFormat="1" ht="14.1" customHeight="1" x14ac:dyDescent="0.25">
      <c r="A11" s="64" t="s">
        <v>24</v>
      </c>
      <c r="B11" s="58" t="s">
        <v>72</v>
      </c>
      <c r="C11" s="59">
        <v>23790</v>
      </c>
      <c r="D11" s="60" t="s">
        <v>70</v>
      </c>
      <c r="E11" s="61">
        <v>75</v>
      </c>
      <c r="F11" s="60" t="s">
        <v>73</v>
      </c>
      <c r="G11" s="61" t="s">
        <v>74</v>
      </c>
      <c r="H11" s="60"/>
      <c r="I11" s="62"/>
    </row>
    <row r="12" spans="1:9" s="63" customFormat="1" ht="14.1" customHeight="1" x14ac:dyDescent="0.25">
      <c r="A12" s="64" t="s">
        <v>5</v>
      </c>
      <c r="B12" s="58" t="s">
        <v>75</v>
      </c>
      <c r="C12" s="59">
        <v>27066</v>
      </c>
      <c r="D12" s="60" t="s">
        <v>76</v>
      </c>
      <c r="E12" s="61">
        <v>50</v>
      </c>
      <c r="F12" s="60" t="s">
        <v>67</v>
      </c>
      <c r="G12" s="61" t="s">
        <v>68</v>
      </c>
      <c r="H12" s="60"/>
      <c r="I12" s="62"/>
    </row>
    <row r="13" spans="1:9" s="63" customFormat="1" ht="14.1" customHeight="1" x14ac:dyDescent="0.25">
      <c r="A13" s="64" t="s">
        <v>13</v>
      </c>
      <c r="B13" s="58" t="s">
        <v>65</v>
      </c>
      <c r="C13" s="59">
        <v>25275</v>
      </c>
      <c r="D13" s="60" t="s">
        <v>77</v>
      </c>
      <c r="E13" s="61">
        <v>31</v>
      </c>
      <c r="F13" s="60" t="s">
        <v>78</v>
      </c>
      <c r="G13" s="61" t="s">
        <v>79</v>
      </c>
      <c r="H13" s="60"/>
      <c r="I13" s="62"/>
    </row>
    <row r="14" spans="1:9" s="63" customFormat="1" ht="14.1" customHeight="1" x14ac:dyDescent="0.25">
      <c r="A14" s="64" t="s">
        <v>21</v>
      </c>
      <c r="B14" s="58" t="s">
        <v>71</v>
      </c>
      <c r="C14" s="59">
        <v>34904</v>
      </c>
      <c r="D14" s="60" t="s">
        <v>77</v>
      </c>
      <c r="E14" s="61">
        <v>31</v>
      </c>
      <c r="F14" s="60" t="s">
        <v>70</v>
      </c>
      <c r="G14" s="61">
        <v>75</v>
      </c>
      <c r="H14" s="60"/>
      <c r="I14" s="62"/>
    </row>
    <row r="15" spans="1:9" s="63" customFormat="1" ht="14.1" customHeight="1" x14ac:dyDescent="0.25">
      <c r="A15" s="64" t="s">
        <v>7</v>
      </c>
      <c r="B15" s="58" t="s">
        <v>65</v>
      </c>
      <c r="C15" s="59">
        <v>37815</v>
      </c>
      <c r="D15" s="60" t="s">
        <v>80</v>
      </c>
      <c r="E15" s="61">
        <v>19</v>
      </c>
      <c r="F15" s="60"/>
      <c r="G15" s="61"/>
      <c r="H15" s="60" t="s">
        <v>78</v>
      </c>
      <c r="I15" s="62" t="s">
        <v>79</v>
      </c>
    </row>
    <row r="16" spans="1:9" s="63" customFormat="1" ht="14.1" customHeight="1" x14ac:dyDescent="0.25">
      <c r="A16" s="64" t="s">
        <v>18</v>
      </c>
      <c r="B16" s="58" t="s">
        <v>72</v>
      </c>
      <c r="C16" s="59">
        <v>37076</v>
      </c>
      <c r="D16" s="60" t="s">
        <v>80</v>
      </c>
      <c r="E16" s="61">
        <v>19</v>
      </c>
      <c r="F16" s="60" t="s">
        <v>73</v>
      </c>
      <c r="G16" s="61" t="s">
        <v>74</v>
      </c>
      <c r="H16" s="60"/>
      <c r="I16" s="62"/>
    </row>
    <row r="17" spans="1:9" s="63" customFormat="1" ht="14.1" customHeight="1" x14ac:dyDescent="0.25">
      <c r="A17" s="64" t="s">
        <v>31</v>
      </c>
      <c r="B17" s="58" t="s">
        <v>75</v>
      </c>
      <c r="C17" s="59">
        <v>25912</v>
      </c>
      <c r="D17" s="60"/>
      <c r="E17" s="61"/>
      <c r="F17" s="60" t="s">
        <v>69</v>
      </c>
      <c r="G17" s="61">
        <v>100</v>
      </c>
      <c r="H17" s="60" t="s">
        <v>73</v>
      </c>
      <c r="I17" s="62" t="s">
        <v>74</v>
      </c>
    </row>
    <row r="18" spans="1:9" s="63" customFormat="1" ht="14.1" customHeight="1" x14ac:dyDescent="0.25">
      <c r="A18" s="64" t="s">
        <v>32</v>
      </c>
      <c r="B18" s="58" t="s">
        <v>81</v>
      </c>
      <c r="C18" s="59">
        <v>26309</v>
      </c>
      <c r="D18" s="60"/>
      <c r="E18" s="61"/>
      <c r="F18" s="60" t="s">
        <v>69</v>
      </c>
      <c r="G18" s="61">
        <v>100</v>
      </c>
      <c r="H18" s="60" t="s">
        <v>66</v>
      </c>
      <c r="I18" s="62">
        <v>125</v>
      </c>
    </row>
    <row r="19" spans="1:9" s="63" customFormat="1" ht="14.1" customHeight="1" x14ac:dyDescent="0.25">
      <c r="A19" s="64" t="s">
        <v>16</v>
      </c>
      <c r="B19" s="58" t="s">
        <v>71</v>
      </c>
      <c r="C19" s="59">
        <v>29525</v>
      </c>
      <c r="D19" s="60" t="s">
        <v>76</v>
      </c>
      <c r="E19" s="61" t="s">
        <v>82</v>
      </c>
      <c r="F19" s="60" t="s">
        <v>70</v>
      </c>
      <c r="G19" s="61">
        <v>75</v>
      </c>
      <c r="H19" s="60" t="s">
        <v>70</v>
      </c>
      <c r="I19" s="62">
        <v>75</v>
      </c>
    </row>
    <row r="20" spans="1:9" s="63" customFormat="1" ht="14.1" customHeight="1" x14ac:dyDescent="0.25">
      <c r="A20" s="64" t="s">
        <v>30</v>
      </c>
      <c r="B20" s="58" t="s">
        <v>71</v>
      </c>
      <c r="C20" s="59">
        <v>27414</v>
      </c>
      <c r="D20" s="60"/>
      <c r="E20" s="61"/>
      <c r="F20" s="60" t="s">
        <v>70</v>
      </c>
      <c r="G20" s="61">
        <v>75</v>
      </c>
      <c r="H20" s="60"/>
      <c r="I20" s="62"/>
    </row>
    <row r="21" spans="1:9" s="63" customFormat="1" ht="14.1" customHeight="1" x14ac:dyDescent="0.25">
      <c r="A21" s="64" t="s">
        <v>22</v>
      </c>
      <c r="B21" s="58" t="s">
        <v>65</v>
      </c>
      <c r="C21" s="59">
        <v>22532</v>
      </c>
      <c r="D21" s="60" t="s">
        <v>76</v>
      </c>
      <c r="E21" s="61" t="s">
        <v>82</v>
      </c>
      <c r="F21" s="60" t="s">
        <v>67</v>
      </c>
      <c r="G21" s="61" t="s">
        <v>68</v>
      </c>
      <c r="H21" s="60"/>
      <c r="I21" s="62"/>
    </row>
    <row r="22" spans="1:9" s="63" customFormat="1" ht="14.1" customHeight="1" x14ac:dyDescent="0.25">
      <c r="A22" s="64" t="s">
        <v>11</v>
      </c>
      <c r="B22" s="58" t="s">
        <v>75</v>
      </c>
      <c r="C22" s="59">
        <v>36391</v>
      </c>
      <c r="D22" s="60" t="s">
        <v>76</v>
      </c>
      <c r="E22" s="61" t="s">
        <v>82</v>
      </c>
      <c r="F22" s="60" t="s">
        <v>76</v>
      </c>
      <c r="G22" s="61">
        <v>50</v>
      </c>
      <c r="H22" s="60"/>
      <c r="I22" s="62"/>
    </row>
    <row r="23" spans="1:9" s="63" customFormat="1" ht="14.1" customHeight="1" x14ac:dyDescent="0.25">
      <c r="A23" s="64"/>
      <c r="B23" s="58"/>
      <c r="C23" s="59"/>
      <c r="D23" s="60"/>
      <c r="E23" s="61"/>
      <c r="F23" s="60"/>
      <c r="G23" s="61"/>
      <c r="H23" s="60"/>
      <c r="I23" s="62"/>
    </row>
    <row r="24" spans="1:9" s="63" customFormat="1" ht="14.1" customHeight="1" x14ac:dyDescent="0.25">
      <c r="A24" s="64"/>
      <c r="B24" s="58"/>
      <c r="C24" s="59"/>
      <c r="D24" s="60"/>
      <c r="E24" s="61"/>
      <c r="F24" s="60"/>
      <c r="G24" s="61"/>
      <c r="H24" s="60"/>
      <c r="I24" s="62"/>
    </row>
    <row r="25" spans="1:9" s="63" customFormat="1" ht="14.1" customHeight="1" x14ac:dyDescent="0.25">
      <c r="A25" s="64"/>
      <c r="B25" s="58"/>
      <c r="C25" s="59"/>
      <c r="D25" s="60"/>
      <c r="E25" s="61"/>
      <c r="F25" s="60"/>
      <c r="G25" s="61"/>
      <c r="H25" s="60"/>
      <c r="I25" s="62"/>
    </row>
    <row r="26" spans="1:9" s="63" customFormat="1" ht="14.1" customHeight="1" x14ac:dyDescent="0.25">
      <c r="A26" s="64"/>
      <c r="B26" s="58"/>
      <c r="C26" s="59"/>
      <c r="D26" s="60"/>
      <c r="E26" s="61"/>
      <c r="F26" s="60"/>
      <c r="G26" s="61"/>
      <c r="H26" s="60"/>
      <c r="I26" s="62"/>
    </row>
    <row r="27" spans="1:9" s="63" customFormat="1" ht="14.1" customHeight="1" x14ac:dyDescent="0.25">
      <c r="A27" s="64"/>
      <c r="B27" s="58"/>
      <c r="C27" s="59"/>
      <c r="D27" s="60"/>
      <c r="E27" s="61"/>
      <c r="F27" s="60"/>
      <c r="G27" s="61"/>
      <c r="H27" s="60"/>
      <c r="I27" s="62"/>
    </row>
    <row r="28" spans="1:9" s="63" customFormat="1" ht="14.1" customHeight="1" x14ac:dyDescent="0.25">
      <c r="A28" s="64"/>
      <c r="B28" s="58"/>
      <c r="C28" s="59"/>
      <c r="D28" s="60"/>
      <c r="E28" s="61"/>
      <c r="F28" s="60"/>
      <c r="G28" s="61"/>
      <c r="H28" s="60"/>
      <c r="I28" s="62"/>
    </row>
    <row r="29" spans="1:9" s="63" customFormat="1" ht="14.1" customHeight="1" x14ac:dyDescent="0.25">
      <c r="A29" s="64"/>
      <c r="B29" s="58"/>
      <c r="C29" s="59"/>
      <c r="D29" s="60"/>
      <c r="E29" s="61"/>
      <c r="F29" s="60"/>
      <c r="G29" s="61"/>
      <c r="H29" s="60"/>
      <c r="I29" s="62"/>
    </row>
    <row r="30" spans="1:9" s="63" customFormat="1" ht="14.1" customHeight="1" x14ac:dyDescent="0.25">
      <c r="A30" s="64"/>
      <c r="B30" s="58"/>
      <c r="C30" s="59"/>
      <c r="D30" s="60"/>
      <c r="E30" s="61"/>
      <c r="F30" s="60"/>
      <c r="G30" s="61"/>
      <c r="H30" s="60"/>
      <c r="I30" s="62"/>
    </row>
    <row r="31" spans="1:9" s="63" customFormat="1" ht="14.1" customHeight="1" x14ac:dyDescent="0.25">
      <c r="A31" s="64"/>
      <c r="B31" s="58"/>
      <c r="C31" s="59"/>
      <c r="D31" s="60"/>
      <c r="E31" s="61"/>
      <c r="F31" s="60"/>
      <c r="G31" s="61"/>
      <c r="H31" s="60"/>
      <c r="I31" s="62"/>
    </row>
    <row r="32" spans="1:9" s="63" customFormat="1" ht="14.1" customHeight="1" x14ac:dyDescent="0.25">
      <c r="A32" s="64"/>
      <c r="B32" s="58"/>
      <c r="C32" s="59"/>
      <c r="D32" s="60"/>
      <c r="E32" s="61"/>
      <c r="F32" s="60"/>
      <c r="G32" s="61"/>
      <c r="H32" s="60"/>
      <c r="I32" s="62"/>
    </row>
    <row r="33" spans="1:9" s="63" customFormat="1" ht="14.1" customHeight="1" x14ac:dyDescent="0.25">
      <c r="A33" s="64"/>
      <c r="B33" s="58"/>
      <c r="C33" s="59"/>
      <c r="D33" s="60"/>
      <c r="E33" s="61"/>
      <c r="F33" s="60"/>
      <c r="G33" s="61"/>
      <c r="H33" s="60"/>
      <c r="I33" s="62"/>
    </row>
    <row r="34" spans="1:9" s="63" customFormat="1" ht="14.1" customHeight="1" x14ac:dyDescent="0.25">
      <c r="A34" s="64"/>
      <c r="B34" s="58"/>
      <c r="C34" s="59"/>
      <c r="D34" s="60"/>
      <c r="E34" s="61"/>
      <c r="F34" s="60"/>
      <c r="G34" s="61"/>
      <c r="H34" s="60"/>
      <c r="I34" s="62"/>
    </row>
    <row r="35" spans="1:9" s="63" customFormat="1" ht="14.1" customHeight="1" x14ac:dyDescent="0.25">
      <c r="A35" s="64"/>
      <c r="B35" s="58"/>
      <c r="C35" s="59"/>
      <c r="D35" s="60"/>
      <c r="E35" s="61"/>
      <c r="F35" s="60"/>
      <c r="G35" s="61"/>
      <c r="H35" s="60"/>
      <c r="I35" s="62"/>
    </row>
    <row r="36" spans="1:9" s="63" customFormat="1" ht="14.1" customHeight="1" x14ac:dyDescent="0.25">
      <c r="A36" s="64"/>
      <c r="B36" s="58"/>
      <c r="C36" s="59"/>
      <c r="D36" s="60"/>
      <c r="E36" s="61"/>
      <c r="F36" s="60"/>
      <c r="G36" s="61"/>
      <c r="H36" s="60"/>
      <c r="I36" s="62"/>
    </row>
    <row r="37" spans="1:9" s="63" customFormat="1" ht="14.1" customHeight="1" x14ac:dyDescent="0.25">
      <c r="A37" s="64"/>
      <c r="B37" s="58"/>
      <c r="C37" s="59"/>
      <c r="D37" s="60"/>
      <c r="E37" s="61"/>
      <c r="F37" s="60"/>
      <c r="G37" s="61"/>
      <c r="H37" s="60"/>
      <c r="I37" s="62"/>
    </row>
    <row r="38" spans="1:9" s="63" customFormat="1" ht="14.1" customHeight="1" x14ac:dyDescent="0.25">
      <c r="A38" s="64"/>
      <c r="B38" s="58"/>
      <c r="C38" s="59"/>
      <c r="D38" s="60"/>
      <c r="E38" s="61"/>
      <c r="F38" s="60"/>
      <c r="G38" s="61"/>
      <c r="H38" s="60"/>
      <c r="I38" s="62"/>
    </row>
    <row r="39" spans="1:9" s="63" customFormat="1" ht="14.1" customHeight="1" x14ac:dyDescent="0.25">
      <c r="A39" s="64"/>
      <c r="B39" s="58"/>
      <c r="C39" s="59"/>
      <c r="D39" s="60"/>
      <c r="E39" s="61"/>
      <c r="F39" s="60"/>
      <c r="G39" s="61"/>
      <c r="H39" s="60"/>
      <c r="I39" s="62"/>
    </row>
    <row r="40" spans="1:9" s="63" customFormat="1" ht="14.1" customHeight="1" x14ac:dyDescent="0.25">
      <c r="A40" s="65"/>
      <c r="B40" s="58"/>
      <c r="C40" s="59"/>
      <c r="D40" s="60"/>
      <c r="E40" s="61"/>
      <c r="F40" s="60"/>
      <c r="G40" s="61"/>
      <c r="H40" s="60"/>
      <c r="I40" s="62"/>
    </row>
    <row r="41" spans="1:9" s="63" customFormat="1" ht="14.1" customHeight="1" x14ac:dyDescent="0.25">
      <c r="A41" s="66"/>
      <c r="B41" s="58"/>
      <c r="C41" s="59"/>
      <c r="D41" s="60"/>
      <c r="E41" s="61"/>
      <c r="F41" s="60"/>
      <c r="G41" s="61"/>
      <c r="H41" s="60"/>
      <c r="I41" s="62"/>
    </row>
    <row r="42" spans="1:9" s="63" customFormat="1" ht="14.1" customHeight="1" x14ac:dyDescent="0.25">
      <c r="A42" s="66"/>
      <c r="B42" s="58"/>
      <c r="C42" s="59"/>
      <c r="D42" s="60"/>
      <c r="E42" s="61"/>
      <c r="F42" s="60"/>
      <c r="G42" s="61"/>
      <c r="H42" s="60"/>
      <c r="I42" s="62"/>
    </row>
    <row r="43" spans="1:9" s="63" customFormat="1" ht="14.1" customHeight="1" x14ac:dyDescent="0.25">
      <c r="A43" s="66"/>
      <c r="B43" s="58"/>
      <c r="C43" s="59"/>
      <c r="D43" s="60"/>
      <c r="E43" s="61"/>
      <c r="F43" s="60"/>
      <c r="G43" s="61"/>
      <c r="H43" s="60"/>
      <c r="I43" s="62"/>
    </row>
    <row r="44" spans="1:9" s="63" customFormat="1" ht="14.1" customHeight="1" x14ac:dyDescent="0.25">
      <c r="A44" s="66"/>
      <c r="B44" s="58"/>
      <c r="C44" s="59"/>
      <c r="D44" s="60"/>
      <c r="E44" s="61"/>
      <c r="F44" s="60"/>
      <c r="G44" s="61"/>
      <c r="H44" s="60"/>
      <c r="I44" s="62"/>
    </row>
    <row r="45" spans="1:9" s="63" customFormat="1" ht="14.1" customHeight="1" x14ac:dyDescent="0.25">
      <c r="A45" s="66"/>
      <c r="B45" s="58"/>
      <c r="C45" s="59"/>
      <c r="D45" s="60"/>
      <c r="E45" s="61"/>
      <c r="F45" s="60"/>
      <c r="G45" s="61"/>
      <c r="H45" s="60"/>
      <c r="I45" s="62"/>
    </row>
    <row r="46" spans="1:9" s="63" customFormat="1" ht="14.1" customHeight="1" x14ac:dyDescent="0.25">
      <c r="A46" s="66"/>
      <c r="B46" s="58"/>
      <c r="C46" s="59"/>
      <c r="D46" s="60"/>
      <c r="E46" s="61"/>
      <c r="F46" s="60"/>
      <c r="G46" s="61"/>
      <c r="H46" s="60"/>
      <c r="I46" s="62"/>
    </row>
    <row r="47" spans="1:9" s="63" customFormat="1" ht="14.1" customHeight="1" x14ac:dyDescent="0.25">
      <c r="A47" s="66"/>
      <c r="B47" s="58"/>
      <c r="C47" s="59"/>
      <c r="D47" s="60"/>
      <c r="E47" s="61"/>
      <c r="F47" s="60"/>
      <c r="G47" s="61"/>
      <c r="H47" s="60"/>
      <c r="I47" s="62"/>
    </row>
    <row r="48" spans="1:9" s="63" customFormat="1" ht="14.1" customHeight="1" x14ac:dyDescent="0.25">
      <c r="A48" s="66"/>
      <c r="B48" s="58"/>
      <c r="C48" s="59"/>
      <c r="D48" s="60"/>
      <c r="E48" s="61"/>
      <c r="F48" s="60"/>
      <c r="G48" s="61"/>
      <c r="H48" s="60"/>
      <c r="I48" s="62"/>
    </row>
    <row r="49" spans="1:9" s="63" customFormat="1" ht="14.1" customHeight="1" x14ac:dyDescent="0.25">
      <c r="A49" s="66"/>
      <c r="B49" s="58"/>
      <c r="C49" s="59"/>
      <c r="D49" s="60"/>
      <c r="E49" s="61"/>
      <c r="F49" s="60"/>
      <c r="G49" s="61"/>
      <c r="H49" s="60"/>
      <c r="I49" s="62"/>
    </row>
    <row r="50" spans="1:9" s="63" customFormat="1" ht="14.1" customHeight="1" x14ac:dyDescent="0.25">
      <c r="A50" s="66"/>
      <c r="B50" s="58"/>
      <c r="C50" s="59"/>
      <c r="D50" s="60"/>
      <c r="E50" s="61"/>
      <c r="F50" s="60"/>
      <c r="G50" s="61"/>
      <c r="H50" s="60"/>
      <c r="I50" s="62"/>
    </row>
    <row r="51" spans="1:9" s="63" customFormat="1" ht="14.1" customHeight="1" x14ac:dyDescent="0.25">
      <c r="A51" s="66"/>
      <c r="B51" s="58"/>
      <c r="C51" s="59"/>
      <c r="D51" s="60"/>
      <c r="E51" s="61"/>
      <c r="F51" s="60"/>
      <c r="G51" s="61"/>
      <c r="H51" s="60"/>
      <c r="I51" s="62"/>
    </row>
    <row r="52" spans="1:9" s="63" customFormat="1" ht="14.1" customHeight="1" x14ac:dyDescent="0.25">
      <c r="A52" s="66"/>
      <c r="B52" s="58"/>
      <c r="C52" s="59"/>
      <c r="D52" s="60"/>
      <c r="E52" s="61"/>
      <c r="F52" s="60"/>
      <c r="G52" s="61"/>
      <c r="H52" s="60"/>
      <c r="I52" s="62"/>
    </row>
    <row r="53" spans="1:9" s="63" customFormat="1" ht="14.1" customHeight="1" x14ac:dyDescent="0.25">
      <c r="A53" s="66"/>
      <c r="B53" s="58"/>
      <c r="C53" s="59"/>
      <c r="D53" s="60"/>
      <c r="E53" s="61"/>
      <c r="F53" s="60"/>
      <c r="G53" s="61"/>
      <c r="H53" s="60"/>
      <c r="I53" s="62"/>
    </row>
    <row r="54" spans="1:9" s="63" customFormat="1" ht="14.1" customHeight="1" x14ac:dyDescent="0.25">
      <c r="A54" s="66"/>
      <c r="B54" s="58"/>
      <c r="C54" s="59"/>
      <c r="D54" s="60"/>
      <c r="E54" s="61"/>
      <c r="F54" s="60"/>
      <c r="G54" s="61"/>
      <c r="H54" s="60"/>
      <c r="I54" s="62"/>
    </row>
    <row r="55" spans="1:9" s="63" customFormat="1" ht="14.1" customHeight="1" x14ac:dyDescent="0.25">
      <c r="A55" s="66"/>
      <c r="B55" s="58"/>
      <c r="C55" s="59"/>
      <c r="D55" s="60"/>
      <c r="E55" s="61"/>
      <c r="F55" s="60"/>
      <c r="G55" s="61"/>
      <c r="H55" s="60"/>
      <c r="I55" s="62"/>
    </row>
    <row r="56" spans="1:9" s="63" customFormat="1" ht="14.1" customHeight="1" x14ac:dyDescent="0.25">
      <c r="A56" s="66"/>
      <c r="B56" s="58"/>
      <c r="C56" s="59"/>
      <c r="D56" s="60"/>
      <c r="E56" s="61"/>
      <c r="F56" s="60"/>
      <c r="G56" s="61"/>
      <c r="H56" s="60"/>
      <c r="I56" s="62"/>
    </row>
    <row r="57" spans="1:9" s="63" customFormat="1" ht="14.1" customHeight="1" x14ac:dyDescent="0.25">
      <c r="A57" s="66"/>
      <c r="B57" s="58"/>
      <c r="C57" s="59"/>
      <c r="D57" s="60"/>
      <c r="E57" s="61"/>
      <c r="F57" s="60"/>
      <c r="G57" s="61"/>
      <c r="H57" s="60"/>
      <c r="I57" s="62"/>
    </row>
    <row r="58" spans="1:9" s="63" customFormat="1" ht="14.1" customHeight="1" x14ac:dyDescent="0.25">
      <c r="A58" s="66"/>
      <c r="B58" s="58"/>
      <c r="C58" s="59"/>
      <c r="D58" s="60"/>
      <c r="E58" s="61"/>
      <c r="F58" s="60"/>
      <c r="G58" s="61"/>
      <c r="H58" s="60"/>
      <c r="I58" s="62"/>
    </row>
    <row r="59" spans="1:9" s="63" customFormat="1" ht="14.1" customHeight="1" x14ac:dyDescent="0.25">
      <c r="A59" s="66"/>
      <c r="B59" s="58"/>
      <c r="C59" s="59"/>
      <c r="D59" s="60"/>
      <c r="E59" s="61"/>
      <c r="F59" s="60"/>
      <c r="G59" s="61"/>
      <c r="H59" s="60"/>
      <c r="I59" s="62"/>
    </row>
    <row r="60" spans="1:9" s="63" customFormat="1" ht="14.1" customHeight="1" x14ac:dyDescent="0.25">
      <c r="A60" s="66"/>
      <c r="B60" s="58"/>
      <c r="C60" s="59"/>
      <c r="D60" s="60"/>
      <c r="E60" s="61"/>
      <c r="F60" s="60"/>
      <c r="G60" s="61"/>
      <c r="H60" s="60"/>
      <c r="I60" s="62"/>
    </row>
    <row r="61" spans="1:9" s="63" customFormat="1" ht="14.1" customHeight="1" x14ac:dyDescent="0.25">
      <c r="A61" s="66"/>
      <c r="B61" s="58"/>
      <c r="C61" s="59"/>
      <c r="D61" s="60"/>
      <c r="E61" s="61"/>
      <c r="F61" s="60"/>
      <c r="G61" s="61"/>
      <c r="H61" s="60"/>
      <c r="I61" s="62"/>
    </row>
    <row r="62" spans="1:9" s="63" customFormat="1" ht="14.1" customHeight="1" x14ac:dyDescent="0.25">
      <c r="A62" s="66"/>
      <c r="B62" s="58"/>
      <c r="C62" s="59"/>
      <c r="D62" s="60"/>
      <c r="E62" s="61"/>
      <c r="F62" s="60"/>
      <c r="G62" s="61"/>
      <c r="H62" s="60"/>
      <c r="I62" s="62"/>
    </row>
    <row r="63" spans="1:9" s="63" customFormat="1" ht="14.1" customHeight="1" x14ac:dyDescent="0.25">
      <c r="A63" s="66"/>
      <c r="B63" s="58"/>
      <c r="C63" s="59"/>
      <c r="D63" s="60"/>
      <c r="E63" s="61"/>
      <c r="F63" s="60"/>
      <c r="G63" s="61"/>
      <c r="H63" s="60"/>
      <c r="I63" s="62"/>
    </row>
    <row r="64" spans="1:9" s="63" customFormat="1" ht="14.1" customHeight="1" x14ac:dyDescent="0.25">
      <c r="A64" s="66"/>
      <c r="B64" s="58"/>
      <c r="C64" s="59"/>
      <c r="D64" s="60"/>
      <c r="E64" s="61"/>
      <c r="F64" s="60"/>
      <c r="G64" s="61"/>
      <c r="H64" s="60"/>
      <c r="I64" s="62"/>
    </row>
    <row r="65" spans="1:9" s="63" customFormat="1" ht="14.1" customHeight="1" x14ac:dyDescent="0.25">
      <c r="A65" s="66"/>
      <c r="B65" s="58"/>
      <c r="C65" s="59"/>
      <c r="D65" s="60"/>
      <c r="E65" s="61"/>
      <c r="F65" s="60"/>
      <c r="G65" s="61"/>
      <c r="H65" s="60"/>
      <c r="I65" s="62"/>
    </row>
    <row r="66" spans="1:9" s="63" customFormat="1" ht="14.1" customHeight="1" x14ac:dyDescent="0.25">
      <c r="A66" s="66"/>
      <c r="B66" s="58"/>
      <c r="C66" s="59"/>
      <c r="D66" s="60"/>
      <c r="E66" s="61"/>
      <c r="F66" s="60"/>
      <c r="G66" s="61"/>
      <c r="H66" s="60"/>
      <c r="I66" s="62"/>
    </row>
    <row r="67" spans="1:9" s="63" customFormat="1" ht="14.1" customHeight="1" x14ac:dyDescent="0.25">
      <c r="A67" s="66"/>
      <c r="B67" s="58"/>
      <c r="C67" s="59"/>
      <c r="D67" s="60"/>
      <c r="E67" s="61"/>
      <c r="F67" s="60"/>
      <c r="G67" s="61"/>
      <c r="H67" s="60"/>
      <c r="I67" s="62"/>
    </row>
    <row r="68" spans="1:9" s="63" customFormat="1" ht="14.1" customHeight="1" x14ac:dyDescent="0.25">
      <c r="A68" s="66"/>
      <c r="B68" s="58"/>
      <c r="C68" s="59"/>
      <c r="D68" s="60"/>
      <c r="E68" s="61"/>
      <c r="F68" s="60"/>
      <c r="G68" s="61"/>
      <c r="H68" s="60"/>
      <c r="I68" s="62"/>
    </row>
    <row r="69" spans="1:9" s="63" customFormat="1" ht="14.1" customHeight="1" x14ac:dyDescent="0.25">
      <c r="A69" s="66"/>
      <c r="B69" s="58"/>
      <c r="C69" s="59"/>
      <c r="D69" s="60"/>
      <c r="E69" s="61"/>
      <c r="F69" s="60"/>
      <c r="G69" s="61"/>
      <c r="H69" s="60"/>
      <c r="I69" s="62"/>
    </row>
    <row r="70" spans="1:9" s="63" customFormat="1" ht="14.1" customHeight="1" x14ac:dyDescent="0.25">
      <c r="A70" s="66"/>
      <c r="B70" s="58"/>
      <c r="C70" s="59"/>
      <c r="D70" s="60"/>
      <c r="E70" s="61"/>
      <c r="F70" s="60"/>
      <c r="G70" s="61"/>
      <c r="H70" s="60"/>
      <c r="I70" s="62"/>
    </row>
    <row r="71" spans="1:9" s="63" customFormat="1" ht="14.1" customHeight="1" x14ac:dyDescent="0.25">
      <c r="A71" s="66"/>
      <c r="B71" s="58"/>
      <c r="C71" s="59"/>
      <c r="D71" s="60"/>
      <c r="E71" s="61"/>
      <c r="F71" s="60"/>
      <c r="G71" s="61"/>
      <c r="H71" s="60"/>
      <c r="I71" s="62"/>
    </row>
    <row r="72" spans="1:9" s="63" customFormat="1" ht="14.1" customHeight="1" x14ac:dyDescent="0.25">
      <c r="A72" s="66"/>
      <c r="B72" s="58"/>
      <c r="C72" s="59"/>
      <c r="D72" s="60"/>
      <c r="E72" s="61"/>
      <c r="F72" s="60"/>
      <c r="G72" s="61"/>
      <c r="H72" s="60"/>
      <c r="I72" s="62"/>
    </row>
    <row r="73" spans="1:9" s="63" customFormat="1" ht="14.1" customHeight="1" x14ac:dyDescent="0.25">
      <c r="A73" s="66"/>
      <c r="B73" s="58"/>
      <c r="C73" s="59"/>
      <c r="D73" s="60"/>
      <c r="E73" s="61"/>
      <c r="F73" s="60"/>
      <c r="G73" s="61"/>
      <c r="H73" s="60"/>
      <c r="I73" s="62"/>
    </row>
    <row r="74" spans="1:9" s="63" customFormat="1" ht="14.1" customHeight="1" x14ac:dyDescent="0.25">
      <c r="A74" s="66"/>
      <c r="B74" s="58"/>
      <c r="C74" s="59"/>
      <c r="D74" s="60"/>
      <c r="E74" s="61"/>
      <c r="F74" s="60"/>
      <c r="G74" s="61"/>
      <c r="H74" s="60"/>
      <c r="I74" s="62"/>
    </row>
    <row r="75" spans="1:9" s="63" customFormat="1" ht="14.1" customHeight="1" x14ac:dyDescent="0.25">
      <c r="A75" s="66"/>
      <c r="B75" s="58"/>
      <c r="C75" s="59"/>
      <c r="D75" s="60"/>
      <c r="E75" s="61"/>
      <c r="F75" s="60"/>
      <c r="G75" s="61"/>
      <c r="H75" s="60"/>
      <c r="I75" s="62"/>
    </row>
    <row r="76" spans="1:9" s="63" customFormat="1" ht="14.1" customHeight="1" x14ac:dyDescent="0.25">
      <c r="A76" s="66"/>
      <c r="B76" s="58"/>
      <c r="C76" s="59"/>
      <c r="D76" s="60"/>
      <c r="E76" s="61"/>
      <c r="F76" s="60"/>
      <c r="G76" s="61"/>
      <c r="H76" s="60"/>
      <c r="I76" s="62"/>
    </row>
    <row r="77" spans="1:9" s="63" customFormat="1" ht="14.1" customHeight="1" thickBot="1" x14ac:dyDescent="0.3">
      <c r="A77" s="67"/>
      <c r="B77" s="68"/>
      <c r="C77" s="69"/>
      <c r="D77" s="70"/>
      <c r="E77" s="71"/>
      <c r="F77" s="70"/>
      <c r="G77" s="71"/>
      <c r="H77" s="70"/>
      <c r="I77" s="72"/>
    </row>
    <row r="79" spans="1:9" x14ac:dyDescent="0.25">
      <c r="A79" s="73"/>
      <c r="B79" s="74"/>
    </row>
  </sheetData>
  <mergeCells count="1">
    <mergeCell ref="A2:G2"/>
  </mergeCells>
  <printOptions horizontalCentered="1"/>
  <pageMargins left="0.39370078740157483" right="0.39370078740157483" top="0.47244094488188981" bottom="0.86614173228346458" header="0.31496062992125984" footer="0.39370078740157483"/>
  <pageSetup paperSize="9" orientation="portrait" horizontalDpi="300" verticalDpi="300" r:id="rId1"/>
  <headerFooter alignWithMargins="0">
    <oddFooter>&amp;L&amp;"Arial CE,kurzíva"BADMINTON 2002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3885-8E14-47DB-9F55-E8F2C9FF7244}">
  <sheetPr codeName="List25"/>
  <dimension ref="A1:I210"/>
  <sheetViews>
    <sheetView showGridLines="0" showRowColHeaders="0" showZeros="0" showOutlineSymbols="0" view="pageBreakPreview" zoomScaleNormal="100" workbookViewId="0"/>
  </sheetViews>
  <sheetFormatPr defaultRowHeight="13.2" x14ac:dyDescent="0.25"/>
  <cols>
    <col min="1" max="1" width="24.6640625" customWidth="1"/>
    <col min="2" max="2" width="19.6640625" customWidth="1"/>
    <col min="3" max="3" width="10.6640625" customWidth="1"/>
    <col min="4" max="9" width="6.6640625" customWidth="1"/>
  </cols>
  <sheetData>
    <row r="1" spans="1:9" ht="14.25" customHeight="1" x14ac:dyDescent="0.4">
      <c r="A1" s="37" t="s">
        <v>48</v>
      </c>
      <c r="C1" s="38"/>
    </row>
    <row r="2" spans="1:9" ht="24.75" customHeight="1" x14ac:dyDescent="0.25">
      <c r="A2" s="107" t="s">
        <v>49</v>
      </c>
      <c r="B2" s="107"/>
      <c r="C2" s="107"/>
      <c r="D2" s="107"/>
      <c r="E2" s="107"/>
      <c r="F2" s="107"/>
      <c r="G2" s="107"/>
      <c r="H2" s="39" t="s">
        <v>50</v>
      </c>
      <c r="I2" s="40">
        <v>2</v>
      </c>
    </row>
    <row r="3" spans="1:9" s="44" customFormat="1" ht="13.8" x14ac:dyDescent="0.25">
      <c r="A3" s="41" t="s">
        <v>51</v>
      </c>
      <c r="B3" s="43" t="s">
        <v>0</v>
      </c>
      <c r="C3" s="43"/>
      <c r="D3" s="43"/>
      <c r="E3" s="43"/>
      <c r="F3" s="43"/>
      <c r="G3" s="43"/>
      <c r="H3" s="43"/>
      <c r="I3" s="43"/>
    </row>
    <row r="4" spans="1:9" s="44" customFormat="1" ht="13.8" x14ac:dyDescent="0.25">
      <c r="A4" s="41" t="s">
        <v>52</v>
      </c>
      <c r="B4" s="43" t="s">
        <v>53</v>
      </c>
      <c r="C4" s="43"/>
      <c r="D4" s="43"/>
      <c r="E4" s="43"/>
      <c r="F4" s="45" t="s">
        <v>54</v>
      </c>
      <c r="H4" s="46">
        <v>44625</v>
      </c>
      <c r="I4" s="46"/>
    </row>
    <row r="5" spans="1:9" ht="13.8" thickBot="1" x14ac:dyDescent="0.3"/>
    <row r="6" spans="1:9" s="45" customFormat="1" ht="13.8" x14ac:dyDescent="0.25">
      <c r="A6" s="47" t="s">
        <v>56</v>
      </c>
      <c r="B6" s="48" t="s">
        <v>57</v>
      </c>
      <c r="C6" s="48" t="s">
        <v>58</v>
      </c>
      <c r="D6" s="49" t="s">
        <v>59</v>
      </c>
      <c r="E6" s="50"/>
      <c r="F6" s="49" t="s">
        <v>60</v>
      </c>
      <c r="G6" s="50"/>
      <c r="H6" s="49" t="s">
        <v>61</v>
      </c>
      <c r="I6" s="51"/>
    </row>
    <row r="7" spans="1:9" s="45" customFormat="1" ht="14.4" thickBot="1" x14ac:dyDescent="0.3">
      <c r="A7" s="52"/>
      <c r="B7" s="53"/>
      <c r="C7" s="53" t="s">
        <v>62</v>
      </c>
      <c r="D7" s="54" t="s">
        <v>63</v>
      </c>
      <c r="E7" s="55" t="s">
        <v>64</v>
      </c>
      <c r="F7" s="54" t="s">
        <v>63</v>
      </c>
      <c r="G7" s="55" t="s">
        <v>64</v>
      </c>
      <c r="H7" s="54" t="s">
        <v>63</v>
      </c>
      <c r="I7" s="56" t="s">
        <v>64</v>
      </c>
    </row>
    <row r="8" spans="1:9" s="63" customFormat="1" ht="14.1" customHeight="1" x14ac:dyDescent="0.25">
      <c r="A8" s="66" t="s">
        <v>36</v>
      </c>
      <c r="B8" s="75" t="s">
        <v>72</v>
      </c>
      <c r="C8" s="59">
        <v>35031</v>
      </c>
      <c r="D8" s="60" t="s">
        <v>83</v>
      </c>
      <c r="E8" s="61" t="s">
        <v>84</v>
      </c>
      <c r="F8" s="60" t="s">
        <v>83</v>
      </c>
      <c r="G8" s="61" t="s">
        <v>85</v>
      </c>
      <c r="H8" s="60" t="s">
        <v>66</v>
      </c>
      <c r="I8" s="62">
        <v>125</v>
      </c>
    </row>
    <row r="9" spans="1:9" s="63" customFormat="1" ht="14.1" customHeight="1" x14ac:dyDescent="0.25">
      <c r="A9" s="66" t="s">
        <v>42</v>
      </c>
      <c r="B9" s="75" t="s">
        <v>71</v>
      </c>
      <c r="C9" s="59">
        <v>35569</v>
      </c>
      <c r="D9" s="60" t="s">
        <v>67</v>
      </c>
      <c r="E9" s="61" t="s">
        <v>68</v>
      </c>
      <c r="F9" s="60"/>
      <c r="G9" s="61"/>
      <c r="H9" s="60" t="s">
        <v>69</v>
      </c>
      <c r="I9" s="62">
        <v>100</v>
      </c>
    </row>
    <row r="10" spans="1:9" s="63" customFormat="1" ht="14.1" customHeight="1" x14ac:dyDescent="0.25">
      <c r="A10" s="66" t="s">
        <v>39</v>
      </c>
      <c r="B10" s="75" t="s">
        <v>71</v>
      </c>
      <c r="C10" s="59">
        <v>29935</v>
      </c>
      <c r="D10" s="60" t="s">
        <v>86</v>
      </c>
      <c r="E10" s="61" t="s">
        <v>87</v>
      </c>
      <c r="F10" s="60" t="s">
        <v>83</v>
      </c>
      <c r="G10" s="61" t="s">
        <v>85</v>
      </c>
      <c r="H10" s="60" t="s">
        <v>70</v>
      </c>
      <c r="I10" s="62">
        <v>75</v>
      </c>
    </row>
    <row r="11" spans="1:9" s="63" customFormat="1" ht="14.1" customHeight="1" x14ac:dyDescent="0.25">
      <c r="A11" s="66" t="s">
        <v>46</v>
      </c>
      <c r="B11" s="75" t="s">
        <v>75</v>
      </c>
      <c r="C11" s="59">
        <v>25344</v>
      </c>
      <c r="D11" s="60"/>
      <c r="E11" s="61"/>
      <c r="F11" s="60" t="s">
        <v>66</v>
      </c>
      <c r="G11" s="61" t="s">
        <v>87</v>
      </c>
      <c r="H11" s="60" t="s">
        <v>70</v>
      </c>
      <c r="I11" s="62">
        <v>75</v>
      </c>
    </row>
    <row r="12" spans="1:9" s="63" customFormat="1" ht="14.1" customHeight="1" x14ac:dyDescent="0.25">
      <c r="A12" s="66" t="s">
        <v>38</v>
      </c>
      <c r="B12" s="75" t="s">
        <v>65</v>
      </c>
      <c r="C12" s="59">
        <v>38385</v>
      </c>
      <c r="D12" s="60" t="s">
        <v>69</v>
      </c>
      <c r="E12" s="61" t="s">
        <v>88</v>
      </c>
      <c r="F12" s="60" t="s">
        <v>69</v>
      </c>
      <c r="G12" s="61" t="s">
        <v>82</v>
      </c>
      <c r="H12" s="60" t="s">
        <v>78</v>
      </c>
      <c r="I12" s="62" t="s">
        <v>79</v>
      </c>
    </row>
    <row r="13" spans="1:9" s="63" customFormat="1" ht="14.1" customHeight="1" x14ac:dyDescent="0.25">
      <c r="A13" s="66" t="s">
        <v>44</v>
      </c>
      <c r="B13" s="75" t="s">
        <v>65</v>
      </c>
      <c r="C13" s="59">
        <v>38506</v>
      </c>
      <c r="D13" s="60" t="s">
        <v>66</v>
      </c>
      <c r="E13" s="61" t="s">
        <v>89</v>
      </c>
      <c r="F13" s="60" t="s">
        <v>69</v>
      </c>
      <c r="G13" s="61" t="s">
        <v>82</v>
      </c>
      <c r="H13" s="60" t="s">
        <v>67</v>
      </c>
      <c r="I13" s="62" t="s">
        <v>68</v>
      </c>
    </row>
    <row r="14" spans="1:9" s="63" customFormat="1" ht="14.1" customHeight="1" x14ac:dyDescent="0.25">
      <c r="A14" s="66" t="s">
        <v>45</v>
      </c>
      <c r="B14" s="75" t="s">
        <v>90</v>
      </c>
      <c r="C14" s="59">
        <v>27263</v>
      </c>
      <c r="D14" s="60"/>
      <c r="E14" s="61"/>
      <c r="F14" s="60" t="s">
        <v>66</v>
      </c>
      <c r="G14" s="61" t="s">
        <v>87</v>
      </c>
      <c r="H14" s="60" t="s">
        <v>73</v>
      </c>
      <c r="I14" s="62" t="s">
        <v>74</v>
      </c>
    </row>
    <row r="15" spans="1:9" s="63" customFormat="1" ht="14.1" customHeight="1" x14ac:dyDescent="0.25">
      <c r="A15" s="66"/>
      <c r="B15" s="75"/>
      <c r="C15" s="59"/>
      <c r="D15" s="60"/>
      <c r="E15" s="61"/>
      <c r="F15" s="60"/>
      <c r="G15" s="61"/>
      <c r="H15" s="60"/>
      <c r="I15" s="62"/>
    </row>
    <row r="16" spans="1:9" s="63" customFormat="1" ht="14.1" customHeight="1" x14ac:dyDescent="0.25">
      <c r="A16" s="66"/>
      <c r="B16" s="75"/>
      <c r="C16" s="59"/>
      <c r="D16" s="60"/>
      <c r="E16" s="61"/>
      <c r="F16" s="60"/>
      <c r="G16" s="61"/>
      <c r="H16" s="60"/>
      <c r="I16" s="62"/>
    </row>
    <row r="17" spans="1:9" s="63" customFormat="1" ht="14.1" customHeight="1" x14ac:dyDescent="0.25">
      <c r="A17" s="66"/>
      <c r="B17" s="75"/>
      <c r="C17" s="59"/>
      <c r="D17" s="60"/>
      <c r="E17" s="61"/>
      <c r="F17" s="60"/>
      <c r="G17" s="61"/>
      <c r="H17" s="60"/>
      <c r="I17" s="62"/>
    </row>
    <row r="18" spans="1:9" s="63" customFormat="1" ht="14.1" customHeight="1" x14ac:dyDescent="0.25">
      <c r="A18" s="66"/>
      <c r="B18" s="75"/>
      <c r="C18" s="59"/>
      <c r="D18" s="60"/>
      <c r="E18" s="61"/>
      <c r="F18" s="60"/>
      <c r="G18" s="61"/>
      <c r="H18" s="60"/>
      <c r="I18" s="62"/>
    </row>
    <row r="19" spans="1:9" s="63" customFormat="1" ht="14.1" customHeight="1" x14ac:dyDescent="0.25">
      <c r="A19" s="66"/>
      <c r="B19" s="75"/>
      <c r="C19" s="59"/>
      <c r="D19" s="60"/>
      <c r="E19" s="61"/>
      <c r="F19" s="60"/>
      <c r="G19" s="61"/>
      <c r="H19" s="60"/>
      <c r="I19" s="62"/>
    </row>
    <row r="20" spans="1:9" s="63" customFormat="1" ht="14.1" customHeight="1" x14ac:dyDescent="0.25">
      <c r="A20" s="66"/>
      <c r="B20" s="75"/>
      <c r="C20" s="59"/>
      <c r="D20" s="60"/>
      <c r="E20" s="61"/>
      <c r="F20" s="60"/>
      <c r="G20" s="61"/>
      <c r="H20" s="60"/>
      <c r="I20" s="62"/>
    </row>
    <row r="21" spans="1:9" s="63" customFormat="1" ht="14.1" customHeight="1" x14ac:dyDescent="0.25">
      <c r="A21" s="66"/>
      <c r="B21" s="75"/>
      <c r="C21" s="59"/>
      <c r="D21" s="60"/>
      <c r="E21" s="61"/>
      <c r="F21" s="60"/>
      <c r="G21" s="61"/>
      <c r="H21" s="60"/>
      <c r="I21" s="62"/>
    </row>
    <row r="22" spans="1:9" s="63" customFormat="1" ht="14.1" customHeight="1" x14ac:dyDescent="0.25">
      <c r="A22" s="66"/>
      <c r="B22" s="75"/>
      <c r="C22" s="59"/>
      <c r="D22" s="60"/>
      <c r="E22" s="61"/>
      <c r="F22" s="60"/>
      <c r="G22" s="61"/>
      <c r="H22" s="60"/>
      <c r="I22" s="62"/>
    </row>
    <row r="23" spans="1:9" s="63" customFormat="1" ht="14.1" customHeight="1" x14ac:dyDescent="0.25">
      <c r="A23" s="66"/>
      <c r="B23" s="75"/>
      <c r="C23" s="59"/>
      <c r="D23" s="60"/>
      <c r="E23" s="61"/>
      <c r="F23" s="60"/>
      <c r="G23" s="61"/>
      <c r="H23" s="60"/>
      <c r="I23" s="62"/>
    </row>
    <row r="24" spans="1:9" s="63" customFormat="1" ht="14.1" customHeight="1" x14ac:dyDescent="0.25">
      <c r="A24" s="66"/>
      <c r="B24" s="75"/>
      <c r="C24" s="59"/>
      <c r="D24" s="60"/>
      <c r="E24" s="61"/>
      <c r="F24" s="60"/>
      <c r="G24" s="61"/>
      <c r="H24" s="60"/>
      <c r="I24" s="62"/>
    </row>
    <row r="25" spans="1:9" s="63" customFormat="1" ht="14.1" customHeight="1" x14ac:dyDescent="0.25">
      <c r="A25" s="66"/>
      <c r="B25" s="75"/>
      <c r="C25" s="59"/>
      <c r="D25" s="60"/>
      <c r="E25" s="61"/>
      <c r="F25" s="60"/>
      <c r="G25" s="61"/>
      <c r="H25" s="60"/>
      <c r="I25" s="62"/>
    </row>
    <row r="26" spans="1:9" s="63" customFormat="1" ht="14.1" customHeight="1" x14ac:dyDescent="0.25">
      <c r="A26" s="66"/>
      <c r="B26" s="75"/>
      <c r="C26" s="59"/>
      <c r="D26" s="60"/>
      <c r="E26" s="61"/>
      <c r="F26" s="60"/>
      <c r="G26" s="61"/>
      <c r="H26" s="60"/>
      <c r="I26" s="62"/>
    </row>
    <row r="27" spans="1:9" s="63" customFormat="1" ht="14.1" customHeight="1" x14ac:dyDescent="0.25">
      <c r="A27" s="66"/>
      <c r="B27" s="75"/>
      <c r="C27" s="59"/>
      <c r="D27" s="60"/>
      <c r="E27" s="61"/>
      <c r="F27" s="60"/>
      <c r="G27" s="61"/>
      <c r="H27" s="60"/>
      <c r="I27" s="62"/>
    </row>
    <row r="28" spans="1:9" s="63" customFormat="1" ht="14.1" customHeight="1" x14ac:dyDescent="0.25">
      <c r="A28" s="66"/>
      <c r="B28" s="75"/>
      <c r="C28" s="59"/>
      <c r="D28" s="60"/>
      <c r="E28" s="61"/>
      <c r="F28" s="60"/>
      <c r="G28" s="61"/>
      <c r="H28" s="60"/>
      <c r="I28" s="62"/>
    </row>
    <row r="29" spans="1:9" s="63" customFormat="1" ht="14.1" customHeight="1" x14ac:dyDescent="0.25">
      <c r="A29" s="66"/>
      <c r="B29" s="75"/>
      <c r="C29" s="59"/>
      <c r="D29" s="60"/>
      <c r="E29" s="61"/>
      <c r="F29" s="60"/>
      <c r="G29" s="61"/>
      <c r="H29" s="60"/>
      <c r="I29" s="62"/>
    </row>
    <row r="30" spans="1:9" s="63" customFormat="1" ht="14.1" customHeight="1" x14ac:dyDescent="0.25">
      <c r="A30" s="66"/>
      <c r="B30" s="75"/>
      <c r="C30" s="59"/>
      <c r="D30" s="60"/>
      <c r="E30" s="61"/>
      <c r="F30" s="60"/>
      <c r="G30" s="61"/>
      <c r="H30" s="60"/>
      <c r="I30" s="62"/>
    </row>
    <row r="31" spans="1:9" s="63" customFormat="1" ht="14.1" customHeight="1" x14ac:dyDescent="0.25">
      <c r="A31" s="66"/>
      <c r="B31" s="75"/>
      <c r="C31" s="59"/>
      <c r="D31" s="60"/>
      <c r="E31" s="61"/>
      <c r="F31" s="60"/>
      <c r="G31" s="61"/>
      <c r="H31" s="60"/>
      <c r="I31" s="62"/>
    </row>
    <row r="32" spans="1:9" s="63" customFormat="1" ht="14.1" customHeight="1" x14ac:dyDescent="0.25">
      <c r="A32" s="66"/>
      <c r="B32" s="75"/>
      <c r="C32" s="59"/>
      <c r="D32" s="60"/>
      <c r="E32" s="61"/>
      <c r="F32" s="60"/>
      <c r="G32" s="61"/>
      <c r="H32" s="60"/>
      <c r="I32" s="62"/>
    </row>
    <row r="33" spans="1:9" s="63" customFormat="1" ht="14.1" customHeight="1" x14ac:dyDescent="0.25">
      <c r="A33" s="66"/>
      <c r="B33" s="75"/>
      <c r="C33" s="59"/>
      <c r="D33" s="60"/>
      <c r="E33" s="61"/>
      <c r="F33" s="60"/>
      <c r="G33" s="61"/>
      <c r="H33" s="60"/>
      <c r="I33" s="62"/>
    </row>
    <row r="34" spans="1:9" s="63" customFormat="1" ht="14.1" customHeight="1" x14ac:dyDescent="0.25">
      <c r="A34" s="66"/>
      <c r="B34" s="75"/>
      <c r="C34" s="59"/>
      <c r="D34" s="60"/>
      <c r="E34" s="61"/>
      <c r="F34" s="60"/>
      <c r="G34" s="61"/>
      <c r="H34" s="60"/>
      <c r="I34" s="62"/>
    </row>
    <row r="35" spans="1:9" s="63" customFormat="1" ht="14.1" customHeight="1" x14ac:dyDescent="0.25">
      <c r="A35" s="66"/>
      <c r="B35" s="75"/>
      <c r="C35" s="59"/>
      <c r="D35" s="60"/>
      <c r="E35" s="61"/>
      <c r="F35" s="60"/>
      <c r="G35" s="61"/>
      <c r="H35" s="60"/>
      <c r="I35" s="62"/>
    </row>
    <row r="36" spans="1:9" s="63" customFormat="1" ht="14.1" customHeight="1" x14ac:dyDescent="0.25">
      <c r="A36" s="66"/>
      <c r="B36" s="75"/>
      <c r="C36" s="59"/>
      <c r="D36" s="60"/>
      <c r="E36" s="61"/>
      <c r="F36" s="60"/>
      <c r="G36" s="61"/>
      <c r="H36" s="60"/>
      <c r="I36" s="62"/>
    </row>
    <row r="37" spans="1:9" s="63" customFormat="1" ht="14.1" customHeight="1" x14ac:dyDescent="0.25">
      <c r="A37" s="66"/>
      <c r="B37" s="75"/>
      <c r="C37" s="59"/>
      <c r="D37" s="60"/>
      <c r="E37" s="61"/>
      <c r="F37" s="60"/>
      <c r="G37" s="61"/>
      <c r="H37" s="60"/>
      <c r="I37" s="62"/>
    </row>
    <row r="38" spans="1:9" s="63" customFormat="1" ht="14.1" customHeight="1" x14ac:dyDescent="0.25">
      <c r="A38" s="66"/>
      <c r="B38" s="75"/>
      <c r="C38" s="59"/>
      <c r="D38" s="60"/>
      <c r="E38" s="61"/>
      <c r="F38" s="60"/>
      <c r="G38" s="61"/>
      <c r="H38" s="60"/>
      <c r="I38" s="62"/>
    </row>
    <row r="39" spans="1:9" s="63" customFormat="1" ht="14.1" customHeight="1" x14ac:dyDescent="0.25">
      <c r="A39" s="66"/>
      <c r="B39" s="75"/>
      <c r="C39" s="59"/>
      <c r="D39" s="60"/>
      <c r="E39" s="61"/>
      <c r="F39" s="60"/>
      <c r="G39" s="61"/>
      <c r="H39" s="60"/>
      <c r="I39" s="62"/>
    </row>
    <row r="40" spans="1:9" s="63" customFormat="1" ht="14.1" customHeight="1" x14ac:dyDescent="0.25">
      <c r="A40" s="66"/>
      <c r="B40" s="75"/>
      <c r="C40" s="59"/>
      <c r="D40" s="60"/>
      <c r="E40" s="61"/>
      <c r="F40" s="60"/>
      <c r="G40" s="61"/>
      <c r="H40" s="60"/>
      <c r="I40" s="62"/>
    </row>
    <row r="41" spans="1:9" s="63" customFormat="1" ht="14.1" customHeight="1" x14ac:dyDescent="0.25">
      <c r="A41" s="66"/>
      <c r="B41" s="75"/>
      <c r="C41" s="59"/>
      <c r="D41" s="60"/>
      <c r="E41" s="61"/>
      <c r="F41" s="60"/>
      <c r="G41" s="61"/>
      <c r="H41" s="60"/>
      <c r="I41" s="62"/>
    </row>
    <row r="42" spans="1:9" s="63" customFormat="1" ht="14.1" customHeight="1" x14ac:dyDescent="0.25">
      <c r="A42" s="66"/>
      <c r="B42" s="75"/>
      <c r="C42" s="59"/>
      <c r="D42" s="60"/>
      <c r="E42" s="61"/>
      <c r="F42" s="60"/>
      <c r="G42" s="61"/>
      <c r="H42" s="60"/>
      <c r="I42" s="62"/>
    </row>
    <row r="43" spans="1:9" s="63" customFormat="1" ht="14.1" customHeight="1" x14ac:dyDescent="0.25">
      <c r="A43" s="66"/>
      <c r="B43" s="75"/>
      <c r="C43" s="59"/>
      <c r="D43" s="60"/>
      <c r="E43" s="61"/>
      <c r="F43" s="60"/>
      <c r="G43" s="61"/>
      <c r="H43" s="60"/>
      <c r="I43" s="62"/>
    </row>
    <row r="44" spans="1:9" s="63" customFormat="1" ht="14.1" customHeight="1" x14ac:dyDescent="0.25">
      <c r="A44" s="66"/>
      <c r="B44" s="75"/>
      <c r="C44" s="59"/>
      <c r="D44" s="60"/>
      <c r="E44" s="61"/>
      <c r="F44" s="60"/>
      <c r="G44" s="61"/>
      <c r="H44" s="60"/>
      <c r="I44" s="62"/>
    </row>
    <row r="45" spans="1:9" s="63" customFormat="1" ht="14.1" customHeight="1" x14ac:dyDescent="0.25">
      <c r="A45" s="66"/>
      <c r="B45" s="75"/>
      <c r="C45" s="59"/>
      <c r="D45" s="60"/>
      <c r="E45" s="61"/>
      <c r="F45" s="60"/>
      <c r="G45" s="61"/>
      <c r="H45" s="60"/>
      <c r="I45" s="62"/>
    </row>
    <row r="46" spans="1:9" s="63" customFormat="1" ht="14.1" customHeight="1" x14ac:dyDescent="0.25">
      <c r="A46" s="66"/>
      <c r="B46" s="75"/>
      <c r="C46" s="59"/>
      <c r="D46" s="60"/>
      <c r="E46" s="61"/>
      <c r="F46" s="60"/>
      <c r="G46" s="61"/>
      <c r="H46" s="60"/>
      <c r="I46" s="62"/>
    </row>
    <row r="47" spans="1:9" s="63" customFormat="1" ht="14.1" customHeight="1" x14ac:dyDescent="0.25">
      <c r="A47" s="66"/>
      <c r="B47" s="75"/>
      <c r="C47" s="59"/>
      <c r="D47" s="60"/>
      <c r="E47" s="61"/>
      <c r="F47" s="60"/>
      <c r="G47" s="61"/>
      <c r="H47" s="60"/>
      <c r="I47" s="62"/>
    </row>
    <row r="48" spans="1:9" s="63" customFormat="1" ht="14.1" customHeight="1" x14ac:dyDescent="0.25">
      <c r="A48" s="66"/>
      <c r="B48" s="75"/>
      <c r="C48" s="59"/>
      <c r="D48" s="60"/>
      <c r="E48" s="61"/>
      <c r="F48" s="60"/>
      <c r="G48" s="61"/>
      <c r="H48" s="60"/>
      <c r="I48" s="62"/>
    </row>
    <row r="49" spans="1:9" s="63" customFormat="1" ht="14.1" customHeight="1" x14ac:dyDescent="0.25">
      <c r="A49" s="66"/>
      <c r="B49" s="75"/>
      <c r="C49" s="59"/>
      <c r="D49" s="60"/>
      <c r="E49" s="61"/>
      <c r="F49" s="60"/>
      <c r="G49" s="61"/>
      <c r="H49" s="60"/>
      <c r="I49" s="62"/>
    </row>
    <row r="50" spans="1:9" s="63" customFormat="1" ht="14.1" customHeight="1" x14ac:dyDescent="0.25">
      <c r="A50" s="66"/>
      <c r="B50" s="75"/>
      <c r="C50" s="59"/>
      <c r="D50" s="60"/>
      <c r="E50" s="61"/>
      <c r="F50" s="60"/>
      <c r="G50" s="61"/>
      <c r="H50" s="60"/>
      <c r="I50" s="62"/>
    </row>
    <row r="51" spans="1:9" s="63" customFormat="1" ht="14.1" customHeight="1" x14ac:dyDescent="0.25">
      <c r="A51" s="66"/>
      <c r="B51" s="75"/>
      <c r="C51" s="59"/>
      <c r="D51" s="60"/>
      <c r="E51" s="61"/>
      <c r="F51" s="60"/>
      <c r="G51" s="61"/>
      <c r="H51" s="60"/>
      <c r="I51" s="62"/>
    </row>
    <row r="52" spans="1:9" s="63" customFormat="1" ht="14.1" customHeight="1" x14ac:dyDescent="0.25">
      <c r="A52" s="66"/>
      <c r="B52" s="75"/>
      <c r="C52" s="59"/>
      <c r="D52" s="60"/>
      <c r="E52" s="61"/>
      <c r="F52" s="60"/>
      <c r="G52" s="61"/>
      <c r="H52" s="60"/>
      <c r="I52" s="62"/>
    </row>
    <row r="53" spans="1:9" s="63" customFormat="1" ht="14.1" customHeight="1" x14ac:dyDescent="0.25">
      <c r="A53" s="66"/>
      <c r="B53" s="75"/>
      <c r="C53" s="59"/>
      <c r="D53" s="60"/>
      <c r="E53" s="61"/>
      <c r="F53" s="60"/>
      <c r="G53" s="61"/>
      <c r="H53" s="60"/>
      <c r="I53" s="62"/>
    </row>
    <row r="54" spans="1:9" s="63" customFormat="1" ht="14.1" customHeight="1" x14ac:dyDescent="0.25">
      <c r="A54" s="66"/>
      <c r="B54" s="75"/>
      <c r="C54" s="59"/>
      <c r="D54" s="60"/>
      <c r="E54" s="61"/>
      <c r="F54" s="60"/>
      <c r="G54" s="61"/>
      <c r="H54" s="60"/>
      <c r="I54" s="62"/>
    </row>
    <row r="55" spans="1:9" s="63" customFormat="1" ht="14.1" customHeight="1" x14ac:dyDescent="0.25">
      <c r="A55" s="66"/>
      <c r="B55" s="75"/>
      <c r="C55" s="59"/>
      <c r="D55" s="60"/>
      <c r="E55" s="61"/>
      <c r="F55" s="60"/>
      <c r="G55" s="61"/>
      <c r="H55" s="60"/>
      <c r="I55" s="62"/>
    </row>
    <row r="56" spans="1:9" s="63" customFormat="1" ht="14.1" customHeight="1" x14ac:dyDescent="0.25">
      <c r="A56" s="66"/>
      <c r="B56" s="75"/>
      <c r="C56" s="59"/>
      <c r="D56" s="60"/>
      <c r="E56" s="61"/>
      <c r="F56" s="60"/>
      <c r="G56" s="61"/>
      <c r="H56" s="60"/>
      <c r="I56" s="62"/>
    </row>
    <row r="57" spans="1:9" s="63" customFormat="1" ht="14.1" customHeight="1" x14ac:dyDescent="0.25">
      <c r="A57" s="66"/>
      <c r="B57" s="75"/>
      <c r="C57" s="59"/>
      <c r="D57" s="60"/>
      <c r="E57" s="61"/>
      <c r="F57" s="60"/>
      <c r="G57" s="61"/>
      <c r="H57" s="60"/>
      <c r="I57" s="62"/>
    </row>
    <row r="58" spans="1:9" s="63" customFormat="1" ht="14.1" customHeight="1" x14ac:dyDescent="0.25">
      <c r="A58" s="66"/>
      <c r="B58" s="75"/>
      <c r="C58" s="59"/>
      <c r="D58" s="60"/>
      <c r="E58" s="61"/>
      <c r="F58" s="60"/>
      <c r="G58" s="61"/>
      <c r="H58" s="60"/>
      <c r="I58" s="62"/>
    </row>
    <row r="59" spans="1:9" s="63" customFormat="1" ht="14.1" customHeight="1" x14ac:dyDescent="0.25">
      <c r="A59" s="66"/>
      <c r="B59" s="75"/>
      <c r="C59" s="59"/>
      <c r="D59" s="60"/>
      <c r="E59" s="61"/>
      <c r="F59" s="60"/>
      <c r="G59" s="61"/>
      <c r="H59" s="60"/>
      <c r="I59" s="62"/>
    </row>
    <row r="60" spans="1:9" s="63" customFormat="1" ht="14.1" customHeight="1" x14ac:dyDescent="0.25">
      <c r="A60" s="66"/>
      <c r="B60" s="75"/>
      <c r="C60" s="59"/>
      <c r="D60" s="60"/>
      <c r="E60" s="61"/>
      <c r="F60" s="60"/>
      <c r="G60" s="61"/>
      <c r="H60" s="60"/>
      <c r="I60" s="62"/>
    </row>
    <row r="61" spans="1:9" s="63" customFormat="1" ht="14.1" customHeight="1" x14ac:dyDescent="0.25">
      <c r="A61" s="66"/>
      <c r="B61" s="75"/>
      <c r="C61" s="59"/>
      <c r="D61" s="60"/>
      <c r="E61" s="61"/>
      <c r="F61" s="60"/>
      <c r="G61" s="61"/>
      <c r="H61" s="60"/>
      <c r="I61" s="62"/>
    </row>
    <row r="62" spans="1:9" s="63" customFormat="1" ht="14.1" customHeight="1" x14ac:dyDescent="0.25">
      <c r="A62" s="66"/>
      <c r="B62" s="75"/>
      <c r="C62" s="59"/>
      <c r="D62" s="60"/>
      <c r="E62" s="61"/>
      <c r="F62" s="60"/>
      <c r="G62" s="61"/>
      <c r="H62" s="60"/>
      <c r="I62" s="62"/>
    </row>
    <row r="63" spans="1:9" s="63" customFormat="1" ht="14.1" customHeight="1" x14ac:dyDescent="0.25">
      <c r="A63" s="66"/>
      <c r="B63" s="75"/>
      <c r="C63" s="59"/>
      <c r="D63" s="60"/>
      <c r="E63" s="61"/>
      <c r="F63" s="60"/>
      <c r="G63" s="61"/>
      <c r="H63" s="60"/>
      <c r="I63" s="62"/>
    </row>
    <row r="64" spans="1:9" s="63" customFormat="1" ht="14.1" customHeight="1" x14ac:dyDescent="0.25">
      <c r="A64" s="66"/>
      <c r="B64" s="75"/>
      <c r="C64" s="59"/>
      <c r="D64" s="60"/>
      <c r="E64" s="61"/>
      <c r="F64" s="60"/>
      <c r="G64" s="61"/>
      <c r="H64" s="60"/>
      <c r="I64" s="62"/>
    </row>
    <row r="65" spans="1:9" s="63" customFormat="1" ht="14.1" customHeight="1" x14ac:dyDescent="0.25">
      <c r="A65" s="66"/>
      <c r="B65" s="75"/>
      <c r="C65" s="59"/>
      <c r="D65" s="60"/>
      <c r="E65" s="61"/>
      <c r="F65" s="60"/>
      <c r="G65" s="61"/>
      <c r="H65" s="60"/>
      <c r="I65" s="62"/>
    </row>
    <row r="66" spans="1:9" s="63" customFormat="1" ht="14.1" customHeight="1" x14ac:dyDescent="0.25">
      <c r="A66" s="66"/>
      <c r="B66" s="75"/>
      <c r="C66" s="59"/>
      <c r="D66" s="60"/>
      <c r="E66" s="61"/>
      <c r="F66" s="60"/>
      <c r="G66" s="61"/>
      <c r="H66" s="60"/>
      <c r="I66" s="62"/>
    </row>
    <row r="67" spans="1:9" s="63" customFormat="1" ht="14.1" customHeight="1" x14ac:dyDescent="0.25">
      <c r="A67" s="66"/>
      <c r="B67" s="75"/>
      <c r="C67" s="59"/>
      <c r="D67" s="60"/>
      <c r="E67" s="61"/>
      <c r="F67" s="60"/>
      <c r="G67" s="61"/>
      <c r="H67" s="60"/>
      <c r="I67" s="62"/>
    </row>
    <row r="68" spans="1:9" s="63" customFormat="1" ht="14.1" customHeight="1" x14ac:dyDescent="0.25">
      <c r="A68" s="66"/>
      <c r="B68" s="75"/>
      <c r="C68" s="59"/>
      <c r="D68" s="60"/>
      <c r="E68" s="61"/>
      <c r="F68" s="60"/>
      <c r="G68" s="61"/>
      <c r="H68" s="60"/>
      <c r="I68" s="62"/>
    </row>
    <row r="69" spans="1:9" s="63" customFormat="1" ht="14.1" customHeight="1" x14ac:dyDescent="0.25">
      <c r="A69" s="66"/>
      <c r="B69" s="75"/>
      <c r="C69" s="59"/>
      <c r="D69" s="60"/>
      <c r="E69" s="61"/>
      <c r="F69" s="60"/>
      <c r="G69" s="61"/>
      <c r="H69" s="60"/>
      <c r="I69" s="62"/>
    </row>
    <row r="70" spans="1:9" s="63" customFormat="1" ht="14.1" customHeight="1" x14ac:dyDescent="0.25">
      <c r="A70" s="66"/>
      <c r="B70" s="75"/>
      <c r="C70" s="59"/>
      <c r="D70" s="60"/>
      <c r="E70" s="61"/>
      <c r="F70" s="60"/>
      <c r="G70" s="61"/>
      <c r="H70" s="60"/>
      <c r="I70" s="62"/>
    </row>
    <row r="71" spans="1:9" s="63" customFormat="1" ht="14.1" customHeight="1" x14ac:dyDescent="0.25">
      <c r="A71" s="66"/>
      <c r="B71" s="75"/>
      <c r="C71" s="59"/>
      <c r="D71" s="60"/>
      <c r="E71" s="61"/>
      <c r="F71" s="60"/>
      <c r="G71" s="61"/>
      <c r="H71" s="60"/>
      <c r="I71" s="62"/>
    </row>
    <row r="72" spans="1:9" s="63" customFormat="1" ht="14.1" customHeight="1" x14ac:dyDescent="0.25">
      <c r="A72" s="66"/>
      <c r="B72" s="75"/>
      <c r="C72" s="59"/>
      <c r="D72" s="60"/>
      <c r="E72" s="61"/>
      <c r="F72" s="60"/>
      <c r="G72" s="61"/>
      <c r="H72" s="60"/>
      <c r="I72" s="62"/>
    </row>
    <row r="73" spans="1:9" s="63" customFormat="1" ht="14.1" customHeight="1" x14ac:dyDescent="0.25">
      <c r="A73" s="66"/>
      <c r="B73" s="75"/>
      <c r="C73" s="59"/>
      <c r="D73" s="60"/>
      <c r="E73" s="61"/>
      <c r="F73" s="60"/>
      <c r="G73" s="61"/>
      <c r="H73" s="60"/>
      <c r="I73" s="62"/>
    </row>
    <row r="74" spans="1:9" s="63" customFormat="1" ht="14.1" customHeight="1" x14ac:dyDescent="0.25">
      <c r="A74" s="66"/>
      <c r="B74" s="75"/>
      <c r="C74" s="59"/>
      <c r="D74" s="60"/>
      <c r="E74" s="61"/>
      <c r="F74" s="60"/>
      <c r="G74" s="61"/>
      <c r="H74" s="60"/>
      <c r="I74" s="62"/>
    </row>
    <row r="75" spans="1:9" s="63" customFormat="1" ht="14.1" customHeight="1" x14ac:dyDescent="0.25">
      <c r="A75" s="66"/>
      <c r="B75" s="75"/>
      <c r="C75" s="59"/>
      <c r="D75" s="60"/>
      <c r="E75" s="61"/>
      <c r="F75" s="60"/>
      <c r="G75" s="61"/>
      <c r="H75" s="60"/>
      <c r="I75" s="62"/>
    </row>
    <row r="76" spans="1:9" s="63" customFormat="1" ht="14.1" customHeight="1" x14ac:dyDescent="0.25">
      <c r="A76" s="66"/>
      <c r="B76" s="75"/>
      <c r="C76" s="59"/>
      <c r="D76" s="60"/>
      <c r="E76" s="61"/>
      <c r="F76" s="60"/>
      <c r="G76" s="61"/>
      <c r="H76" s="60"/>
      <c r="I76" s="62"/>
    </row>
    <row r="77" spans="1:9" s="63" customFormat="1" ht="14.1" customHeight="1" thickBot="1" x14ac:dyDescent="0.3">
      <c r="A77" s="67"/>
      <c r="B77" s="76"/>
      <c r="C77" s="69"/>
      <c r="D77" s="70"/>
      <c r="E77" s="71"/>
      <c r="F77" s="70"/>
      <c r="G77" s="71"/>
      <c r="H77" s="70"/>
      <c r="I77" s="72"/>
    </row>
    <row r="78" spans="1:9" x14ac:dyDescent="0.25">
      <c r="B78" s="74"/>
    </row>
    <row r="79" spans="1:9" x14ac:dyDescent="0.25">
      <c r="A79" s="73"/>
      <c r="B79" s="74"/>
    </row>
    <row r="80" spans="1:9" x14ac:dyDescent="0.25">
      <c r="B80" s="74"/>
    </row>
    <row r="81" spans="2:2" x14ac:dyDescent="0.25">
      <c r="B81" s="74"/>
    </row>
    <row r="82" spans="2:2" x14ac:dyDescent="0.25">
      <c r="B82" s="74"/>
    </row>
    <row r="83" spans="2:2" x14ac:dyDescent="0.25">
      <c r="B83" s="74"/>
    </row>
    <row r="84" spans="2:2" x14ac:dyDescent="0.25">
      <c r="B84" s="74"/>
    </row>
    <row r="85" spans="2:2" x14ac:dyDescent="0.25">
      <c r="B85" s="74"/>
    </row>
    <row r="86" spans="2:2" x14ac:dyDescent="0.25">
      <c r="B86" s="74"/>
    </row>
    <row r="87" spans="2:2" x14ac:dyDescent="0.25">
      <c r="B87" s="74"/>
    </row>
    <row r="88" spans="2:2" x14ac:dyDescent="0.25">
      <c r="B88" s="74"/>
    </row>
    <row r="89" spans="2:2" x14ac:dyDescent="0.25">
      <c r="B89" s="74"/>
    </row>
    <row r="90" spans="2:2" x14ac:dyDescent="0.25">
      <c r="B90" s="74"/>
    </row>
    <row r="91" spans="2:2" x14ac:dyDescent="0.25">
      <c r="B91" s="74"/>
    </row>
    <row r="92" spans="2:2" x14ac:dyDescent="0.25">
      <c r="B92" s="74"/>
    </row>
    <row r="93" spans="2:2" x14ac:dyDescent="0.25">
      <c r="B93" s="74"/>
    </row>
    <row r="94" spans="2:2" x14ac:dyDescent="0.25">
      <c r="B94" s="74"/>
    </row>
    <row r="95" spans="2:2" x14ac:dyDescent="0.25">
      <c r="B95" s="74"/>
    </row>
    <row r="96" spans="2:2" x14ac:dyDescent="0.25">
      <c r="B96" s="74"/>
    </row>
    <row r="97" spans="2:2" x14ac:dyDescent="0.25">
      <c r="B97" s="74"/>
    </row>
    <row r="98" spans="2:2" x14ac:dyDescent="0.25">
      <c r="B98" s="74"/>
    </row>
    <row r="99" spans="2:2" x14ac:dyDescent="0.25">
      <c r="B99" s="74"/>
    </row>
    <row r="100" spans="2:2" x14ac:dyDescent="0.25">
      <c r="B100" s="74"/>
    </row>
    <row r="101" spans="2:2" x14ac:dyDescent="0.25">
      <c r="B101" s="74"/>
    </row>
    <row r="102" spans="2:2" x14ac:dyDescent="0.25">
      <c r="B102" s="74"/>
    </row>
    <row r="103" spans="2:2" x14ac:dyDescent="0.25">
      <c r="B103" s="74"/>
    </row>
    <row r="104" spans="2:2" x14ac:dyDescent="0.25">
      <c r="B104" s="74"/>
    </row>
    <row r="105" spans="2:2" x14ac:dyDescent="0.25">
      <c r="B105" s="74"/>
    </row>
    <row r="106" spans="2:2" x14ac:dyDescent="0.25">
      <c r="B106" s="74"/>
    </row>
    <row r="107" spans="2:2" x14ac:dyDescent="0.25">
      <c r="B107" s="74"/>
    </row>
    <row r="108" spans="2:2" x14ac:dyDescent="0.25">
      <c r="B108" s="74"/>
    </row>
    <row r="109" spans="2:2" x14ac:dyDescent="0.25">
      <c r="B109" s="74"/>
    </row>
    <row r="110" spans="2:2" x14ac:dyDescent="0.25">
      <c r="B110" s="74"/>
    </row>
    <row r="111" spans="2:2" x14ac:dyDescent="0.25">
      <c r="B111" s="74"/>
    </row>
    <row r="112" spans="2:2" x14ac:dyDescent="0.25">
      <c r="B112" s="74"/>
    </row>
    <row r="113" spans="2:2" x14ac:dyDescent="0.25">
      <c r="B113" s="74"/>
    </row>
    <row r="114" spans="2:2" x14ac:dyDescent="0.25">
      <c r="B114" s="74"/>
    </row>
    <row r="115" spans="2:2" x14ac:dyDescent="0.25">
      <c r="B115" s="74"/>
    </row>
    <row r="116" spans="2:2" x14ac:dyDescent="0.25">
      <c r="B116" s="74"/>
    </row>
    <row r="117" spans="2:2" x14ac:dyDescent="0.25">
      <c r="B117" s="74"/>
    </row>
    <row r="118" spans="2:2" x14ac:dyDescent="0.25">
      <c r="B118" s="74"/>
    </row>
    <row r="119" spans="2:2" x14ac:dyDescent="0.25">
      <c r="B119" s="74"/>
    </row>
    <row r="120" spans="2:2" x14ac:dyDescent="0.25">
      <c r="B120" s="74"/>
    </row>
    <row r="121" spans="2:2" x14ac:dyDescent="0.25">
      <c r="B121" s="74"/>
    </row>
    <row r="122" spans="2:2" x14ac:dyDescent="0.25">
      <c r="B122" s="74"/>
    </row>
    <row r="123" spans="2:2" x14ac:dyDescent="0.25">
      <c r="B123" s="74"/>
    </row>
    <row r="124" spans="2:2" x14ac:dyDescent="0.25">
      <c r="B124" s="74"/>
    </row>
    <row r="125" spans="2:2" x14ac:dyDescent="0.25">
      <c r="B125" s="74"/>
    </row>
    <row r="126" spans="2:2" x14ac:dyDescent="0.25">
      <c r="B126" s="74"/>
    </row>
    <row r="127" spans="2:2" x14ac:dyDescent="0.25">
      <c r="B127" s="74"/>
    </row>
    <row r="128" spans="2:2" x14ac:dyDescent="0.25">
      <c r="B128" s="74"/>
    </row>
    <row r="129" spans="2:2" x14ac:dyDescent="0.25">
      <c r="B129" s="74"/>
    </row>
    <row r="130" spans="2:2" x14ac:dyDescent="0.25">
      <c r="B130" s="74"/>
    </row>
    <row r="131" spans="2:2" x14ac:dyDescent="0.25">
      <c r="B131" s="74"/>
    </row>
    <row r="132" spans="2:2" x14ac:dyDescent="0.25">
      <c r="B132" s="74"/>
    </row>
    <row r="133" spans="2:2" x14ac:dyDescent="0.25">
      <c r="B133" s="74"/>
    </row>
    <row r="134" spans="2:2" x14ac:dyDescent="0.25">
      <c r="B134" s="74"/>
    </row>
    <row r="135" spans="2:2" x14ac:dyDescent="0.25">
      <c r="B135" s="74"/>
    </row>
    <row r="136" spans="2:2" x14ac:dyDescent="0.25">
      <c r="B136" s="74"/>
    </row>
    <row r="137" spans="2:2" x14ac:dyDescent="0.25">
      <c r="B137" s="74"/>
    </row>
    <row r="138" spans="2:2" x14ac:dyDescent="0.25">
      <c r="B138" s="74"/>
    </row>
    <row r="139" spans="2:2" x14ac:dyDescent="0.25">
      <c r="B139" s="74"/>
    </row>
    <row r="140" spans="2:2" x14ac:dyDescent="0.25">
      <c r="B140" s="74"/>
    </row>
    <row r="141" spans="2:2" x14ac:dyDescent="0.25">
      <c r="B141" s="74"/>
    </row>
    <row r="142" spans="2:2" x14ac:dyDescent="0.25">
      <c r="B142" s="74"/>
    </row>
    <row r="143" spans="2:2" x14ac:dyDescent="0.25">
      <c r="B143" s="74"/>
    </row>
    <row r="144" spans="2:2" x14ac:dyDescent="0.25">
      <c r="B144" s="74"/>
    </row>
    <row r="145" spans="2:2" x14ac:dyDescent="0.25">
      <c r="B145" s="74"/>
    </row>
    <row r="146" spans="2:2" x14ac:dyDescent="0.25">
      <c r="B146" s="74"/>
    </row>
    <row r="147" spans="2:2" x14ac:dyDescent="0.25">
      <c r="B147" s="74"/>
    </row>
    <row r="148" spans="2:2" x14ac:dyDescent="0.25">
      <c r="B148" s="74"/>
    </row>
    <row r="149" spans="2:2" x14ac:dyDescent="0.25">
      <c r="B149" s="74"/>
    </row>
    <row r="150" spans="2:2" x14ac:dyDescent="0.25">
      <c r="B150" s="74"/>
    </row>
    <row r="151" spans="2:2" x14ac:dyDescent="0.25">
      <c r="B151" s="74"/>
    </row>
    <row r="152" spans="2:2" x14ac:dyDescent="0.25">
      <c r="B152" s="74"/>
    </row>
    <row r="153" spans="2:2" x14ac:dyDescent="0.25">
      <c r="B153" s="74"/>
    </row>
    <row r="154" spans="2:2" x14ac:dyDescent="0.25">
      <c r="B154" s="74"/>
    </row>
    <row r="155" spans="2:2" x14ac:dyDescent="0.25">
      <c r="B155" s="74"/>
    </row>
    <row r="156" spans="2:2" x14ac:dyDescent="0.25">
      <c r="B156" s="74"/>
    </row>
    <row r="157" spans="2:2" x14ac:dyDescent="0.25">
      <c r="B157" s="74"/>
    </row>
    <row r="158" spans="2:2" x14ac:dyDescent="0.25">
      <c r="B158" s="74"/>
    </row>
    <row r="159" spans="2:2" x14ac:dyDescent="0.25">
      <c r="B159" s="74"/>
    </row>
    <row r="160" spans="2:2" x14ac:dyDescent="0.25">
      <c r="B160" s="74"/>
    </row>
    <row r="161" spans="2:2" x14ac:dyDescent="0.25">
      <c r="B161" s="74"/>
    </row>
    <row r="162" spans="2:2" x14ac:dyDescent="0.25">
      <c r="B162" s="74"/>
    </row>
    <row r="163" spans="2:2" x14ac:dyDescent="0.25">
      <c r="B163" s="74"/>
    </row>
    <row r="164" spans="2:2" x14ac:dyDescent="0.25">
      <c r="B164" s="74"/>
    </row>
    <row r="165" spans="2:2" x14ac:dyDescent="0.25">
      <c r="B165" s="74"/>
    </row>
    <row r="166" spans="2:2" x14ac:dyDescent="0.25">
      <c r="B166" s="74"/>
    </row>
    <row r="167" spans="2:2" x14ac:dyDescent="0.25">
      <c r="B167" s="74"/>
    </row>
    <row r="168" spans="2:2" x14ac:dyDescent="0.25">
      <c r="B168" s="74"/>
    </row>
    <row r="169" spans="2:2" x14ac:dyDescent="0.25">
      <c r="B169" s="74"/>
    </row>
    <row r="170" spans="2:2" x14ac:dyDescent="0.25">
      <c r="B170" s="74"/>
    </row>
    <row r="171" spans="2:2" x14ac:dyDescent="0.25">
      <c r="B171" s="74"/>
    </row>
    <row r="172" spans="2:2" x14ac:dyDescent="0.25">
      <c r="B172" s="74"/>
    </row>
    <row r="173" spans="2:2" x14ac:dyDescent="0.25">
      <c r="B173" s="74"/>
    </row>
    <row r="174" spans="2:2" x14ac:dyDescent="0.25">
      <c r="B174" s="74"/>
    </row>
    <row r="175" spans="2:2" x14ac:dyDescent="0.25">
      <c r="B175" s="74"/>
    </row>
    <row r="176" spans="2:2" x14ac:dyDescent="0.25">
      <c r="B176" s="74"/>
    </row>
    <row r="177" spans="2:2" x14ac:dyDescent="0.25">
      <c r="B177" s="74"/>
    </row>
    <row r="178" spans="2:2" x14ac:dyDescent="0.25">
      <c r="B178" s="74"/>
    </row>
    <row r="179" spans="2:2" x14ac:dyDescent="0.25">
      <c r="B179" s="74"/>
    </row>
    <row r="180" spans="2:2" x14ac:dyDescent="0.25">
      <c r="B180" s="74"/>
    </row>
    <row r="181" spans="2:2" x14ac:dyDescent="0.25">
      <c r="B181" s="74"/>
    </row>
    <row r="182" spans="2:2" x14ac:dyDescent="0.25">
      <c r="B182" s="74"/>
    </row>
    <row r="183" spans="2:2" x14ac:dyDescent="0.25">
      <c r="B183" s="74"/>
    </row>
    <row r="184" spans="2:2" x14ac:dyDescent="0.25">
      <c r="B184" s="74"/>
    </row>
    <row r="185" spans="2:2" x14ac:dyDescent="0.25">
      <c r="B185" s="74"/>
    </row>
    <row r="186" spans="2:2" x14ac:dyDescent="0.25">
      <c r="B186" s="74"/>
    </row>
    <row r="187" spans="2:2" x14ac:dyDescent="0.25">
      <c r="B187" s="74"/>
    </row>
    <row r="188" spans="2:2" x14ac:dyDescent="0.25">
      <c r="B188" s="74"/>
    </row>
    <row r="189" spans="2:2" x14ac:dyDescent="0.25">
      <c r="B189" s="74"/>
    </row>
    <row r="190" spans="2:2" x14ac:dyDescent="0.25">
      <c r="B190" s="74"/>
    </row>
    <row r="191" spans="2:2" x14ac:dyDescent="0.25">
      <c r="B191" s="74"/>
    </row>
    <row r="192" spans="2:2" x14ac:dyDescent="0.25">
      <c r="B192" s="74"/>
    </row>
    <row r="193" spans="2:2" x14ac:dyDescent="0.25">
      <c r="B193" s="74"/>
    </row>
    <row r="194" spans="2:2" x14ac:dyDescent="0.25">
      <c r="B194" s="74"/>
    </row>
    <row r="195" spans="2:2" x14ac:dyDescent="0.25">
      <c r="B195" s="74"/>
    </row>
    <row r="196" spans="2:2" x14ac:dyDescent="0.25">
      <c r="B196" s="74"/>
    </row>
    <row r="197" spans="2:2" x14ac:dyDescent="0.25">
      <c r="B197" s="74"/>
    </row>
    <row r="198" spans="2:2" x14ac:dyDescent="0.25">
      <c r="B198" s="74"/>
    </row>
    <row r="199" spans="2:2" x14ac:dyDescent="0.25">
      <c r="B199" s="74"/>
    </row>
    <row r="200" spans="2:2" x14ac:dyDescent="0.25">
      <c r="B200" s="74"/>
    </row>
    <row r="201" spans="2:2" x14ac:dyDescent="0.25">
      <c r="B201" s="74"/>
    </row>
    <row r="202" spans="2:2" x14ac:dyDescent="0.25">
      <c r="B202" s="74"/>
    </row>
    <row r="203" spans="2:2" x14ac:dyDescent="0.25">
      <c r="B203" s="74"/>
    </row>
    <row r="204" spans="2:2" x14ac:dyDescent="0.25">
      <c r="B204" s="74"/>
    </row>
    <row r="205" spans="2:2" x14ac:dyDescent="0.25">
      <c r="B205" s="74"/>
    </row>
    <row r="206" spans="2:2" x14ac:dyDescent="0.25">
      <c r="B206" s="74"/>
    </row>
    <row r="207" spans="2:2" x14ac:dyDescent="0.25">
      <c r="B207" s="74"/>
    </row>
    <row r="208" spans="2:2" x14ac:dyDescent="0.25">
      <c r="B208" s="74"/>
    </row>
    <row r="209" spans="2:2" x14ac:dyDescent="0.25">
      <c r="B209" s="74"/>
    </row>
    <row r="210" spans="2:2" x14ac:dyDescent="0.25">
      <c r="B210" s="74"/>
    </row>
  </sheetData>
  <mergeCells count="1">
    <mergeCell ref="A2:G2"/>
  </mergeCells>
  <printOptions horizontalCentered="1"/>
  <pageMargins left="0.39370078740157483" right="0.39370078740157483" top="0.47244094488188981" bottom="0.86614173228346458" header="0.31496062992125984" footer="0.39370078740157483"/>
  <pageSetup paperSize="9" orientation="portrait" horizontalDpi="300" verticalDpi="300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Dv_k</vt:lpstr>
      <vt:lpstr>Dv_d</vt:lpstr>
      <vt:lpstr>Ct_k</vt:lpstr>
      <vt:lpstr>Ct_k_o_poradi</vt:lpstr>
      <vt:lpstr>Ct_d</vt:lpstr>
      <vt:lpstr>Ct_m</vt:lpstr>
      <vt:lpstr>Ct_m_o_poradi</vt:lpstr>
      <vt:lpstr>Form_K</vt:lpstr>
      <vt:lpstr>Form_D</vt:lpstr>
      <vt:lpstr>O_Poradi</vt:lpstr>
      <vt:lpstr>Dudák_Cup_2022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dcterms:created xsi:type="dcterms:W3CDTF">2022-03-07T20:35:57Z</dcterms:created>
  <dcterms:modified xsi:type="dcterms:W3CDTF">2022-03-07T20:47:33Z</dcterms:modified>
</cp:coreProperties>
</file>